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4CE61B5B-D33B-4721-AF7E-F026BB38E4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tsett" sheetId="3" r:id="rId1"/>
    <sheet name="1994-2019 (Avsluttet)" sheetId="2" r:id="rId2"/>
    <sheet name="1994-2017 (Avsluttet)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3" l="1"/>
  <c r="D45" i="3"/>
  <c r="C45" i="3"/>
  <c r="B45" i="3"/>
  <c r="E26" i="3"/>
  <c r="D26" i="3"/>
  <c r="C26" i="3"/>
  <c r="B26" i="3"/>
  <c r="I45" i="3"/>
  <c r="H45" i="3"/>
  <c r="G45" i="3"/>
  <c r="F45" i="3"/>
  <c r="I26" i="3"/>
  <c r="H26" i="3"/>
  <c r="G26" i="3"/>
  <c r="F26" i="3"/>
  <c r="M45" i="3"/>
  <c r="L45" i="3"/>
  <c r="K45" i="3"/>
  <c r="J45" i="3"/>
  <c r="M26" i="3"/>
  <c r="L26" i="3"/>
  <c r="K26" i="3"/>
  <c r="J26" i="3"/>
  <c r="Q45" i="3"/>
  <c r="P45" i="3"/>
  <c r="O45" i="3"/>
  <c r="N45" i="3"/>
  <c r="Q26" i="3"/>
  <c r="P26" i="3"/>
  <c r="O26" i="3"/>
  <c r="N26" i="3"/>
  <c r="U45" i="3" l="1"/>
  <c r="T45" i="3"/>
  <c r="S45" i="3"/>
  <c r="R45" i="3"/>
  <c r="U26" i="3"/>
  <c r="T26" i="3"/>
  <c r="S26" i="3"/>
  <c r="R26" i="3"/>
  <c r="CO45" i="3"/>
  <c r="CB45" i="3"/>
  <c r="CA45" i="3"/>
  <c r="BZ45" i="3"/>
  <c r="BX45" i="3"/>
  <c r="BW45" i="3"/>
  <c r="BV45" i="3"/>
  <c r="BT45" i="3"/>
  <c r="BS45" i="3"/>
  <c r="BR45" i="3"/>
  <c r="BP45" i="3"/>
  <c r="BO45" i="3"/>
  <c r="BN45" i="3"/>
  <c r="BL45" i="3"/>
  <c r="BK45" i="3"/>
  <c r="BJ45" i="3"/>
  <c r="BH45" i="3"/>
  <c r="BG45" i="3"/>
  <c r="BF45" i="3"/>
  <c r="BD45" i="3"/>
  <c r="BC45" i="3"/>
  <c r="BB45" i="3"/>
  <c r="AZ45" i="3"/>
  <c r="AY45" i="3"/>
  <c r="AX45" i="3"/>
  <c r="AV45" i="3"/>
  <c r="AU45" i="3"/>
  <c r="AT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CC44" i="3"/>
  <c r="BY44" i="3"/>
  <c r="BU44" i="3"/>
  <c r="BQ44" i="3"/>
  <c r="BM44" i="3"/>
  <c r="BI44" i="3"/>
  <c r="BE44" i="3"/>
  <c r="BA44" i="3"/>
  <c r="AW44" i="3"/>
  <c r="AS44" i="3"/>
  <c r="CC43" i="3"/>
  <c r="BY43" i="3"/>
  <c r="BU43" i="3"/>
  <c r="BQ43" i="3"/>
  <c r="BM43" i="3"/>
  <c r="BI43" i="3"/>
  <c r="BE43" i="3"/>
  <c r="BA43" i="3"/>
  <c r="AW43" i="3"/>
  <c r="AS43" i="3"/>
  <c r="CC41" i="3"/>
  <c r="BY41" i="3"/>
  <c r="BU41" i="3"/>
  <c r="BQ41" i="3"/>
  <c r="BM41" i="3"/>
  <c r="BI41" i="3"/>
  <c r="BE41" i="3"/>
  <c r="BA41" i="3"/>
  <c r="AW41" i="3"/>
  <c r="AS41" i="3"/>
  <c r="CC39" i="3"/>
  <c r="BY39" i="3"/>
  <c r="BU39" i="3"/>
  <c r="BQ39" i="3"/>
  <c r="BM39" i="3"/>
  <c r="BI39" i="3"/>
  <c r="BE39" i="3"/>
  <c r="BA39" i="3"/>
  <c r="AW39" i="3"/>
  <c r="AS39" i="3"/>
  <c r="CF26" i="3"/>
  <c r="CE26" i="3"/>
  <c r="CD26" i="3"/>
  <c r="CB26" i="3"/>
  <c r="CA26" i="3"/>
  <c r="BZ26" i="3"/>
  <c r="BX26" i="3"/>
  <c r="BW26" i="3"/>
  <c r="BV26" i="3"/>
  <c r="BT26" i="3"/>
  <c r="BS26" i="3"/>
  <c r="BR26" i="3"/>
  <c r="BP26" i="3"/>
  <c r="BO26" i="3"/>
  <c r="BN26" i="3"/>
  <c r="BM26" i="3"/>
  <c r="BL26" i="3"/>
  <c r="BK26" i="3"/>
  <c r="BJ26" i="3"/>
  <c r="BH26" i="3"/>
  <c r="BG26" i="3"/>
  <c r="BF26" i="3"/>
  <c r="BD26" i="3"/>
  <c r="BC26" i="3"/>
  <c r="BB26" i="3"/>
  <c r="AZ26" i="3"/>
  <c r="AY26" i="3"/>
  <c r="AX26" i="3"/>
  <c r="AV26" i="3"/>
  <c r="AU26" i="3"/>
  <c r="AT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CC25" i="3"/>
  <c r="BY25" i="3"/>
  <c r="BU25" i="3"/>
  <c r="BQ25" i="3"/>
  <c r="BI25" i="3"/>
  <c r="BE25" i="3"/>
  <c r="BA25" i="3"/>
  <c r="AW25" i="3"/>
  <c r="AS25" i="3"/>
  <c r="CC24" i="3"/>
  <c r="BY24" i="3"/>
  <c r="BU24" i="3"/>
  <c r="BQ24" i="3"/>
  <c r="BI24" i="3"/>
  <c r="BE24" i="3"/>
  <c r="BA24" i="3"/>
  <c r="AW24" i="3"/>
  <c r="AS24" i="3"/>
  <c r="CC22" i="3"/>
  <c r="BY22" i="3"/>
  <c r="BU22" i="3"/>
  <c r="BQ22" i="3"/>
  <c r="BI22" i="3"/>
  <c r="BE22" i="3"/>
  <c r="BA22" i="3"/>
  <c r="AW22" i="3"/>
  <c r="AS22" i="3"/>
  <c r="CC20" i="3"/>
  <c r="BY20" i="3"/>
  <c r="BU20" i="3"/>
  <c r="BQ20" i="3"/>
  <c r="BI20" i="3"/>
  <c r="BE20" i="3"/>
  <c r="BA20" i="3"/>
  <c r="AW20" i="3"/>
  <c r="AS20" i="3"/>
  <c r="BU26" i="3" l="1"/>
  <c r="BA26" i="3"/>
  <c r="BI26" i="3"/>
  <c r="CC26" i="3"/>
  <c r="BE26" i="3"/>
  <c r="BY26" i="3"/>
  <c r="AS26" i="3"/>
  <c r="AW26" i="3"/>
  <c r="BQ26" i="3"/>
  <c r="BE45" i="3"/>
  <c r="BU45" i="3"/>
  <c r="BA45" i="3"/>
  <c r="BQ45" i="3"/>
  <c r="AS45" i="3"/>
  <c r="BI45" i="3"/>
  <c r="BY45" i="3"/>
  <c r="AW45" i="3"/>
  <c r="BM45" i="3"/>
  <c r="CC45" i="3"/>
  <c r="E45" i="2"/>
  <c r="D45" i="2"/>
  <c r="C45" i="2"/>
  <c r="B45" i="2"/>
  <c r="E26" i="2"/>
  <c r="D26" i="2"/>
  <c r="C26" i="2"/>
  <c r="B26" i="2"/>
  <c r="I45" i="2" l="1"/>
  <c r="H45" i="2"/>
  <c r="G45" i="2"/>
  <c r="F45" i="2"/>
  <c r="I26" i="2"/>
  <c r="H26" i="2"/>
  <c r="G26" i="2"/>
  <c r="F26" i="2"/>
  <c r="BH45" i="2"/>
  <c r="BG45" i="2"/>
  <c r="BC45" i="2"/>
  <c r="AZ45" i="2"/>
  <c r="AY45" i="2"/>
  <c r="AV45" i="2"/>
  <c r="AU45" i="2"/>
  <c r="AR45" i="2"/>
  <c r="AQ45" i="2"/>
  <c r="AP45" i="2"/>
  <c r="AN45" i="2"/>
  <c r="AM45" i="2"/>
  <c r="AJ45" i="2"/>
  <c r="AI45" i="2"/>
  <c r="AF45" i="2"/>
  <c r="AE45" i="2"/>
  <c r="AB45" i="2"/>
  <c r="AA45" i="2"/>
  <c r="Z45" i="2"/>
  <c r="X45" i="2"/>
  <c r="W45" i="2"/>
  <c r="S45" i="2"/>
  <c r="Q45" i="2"/>
  <c r="O45" i="2"/>
  <c r="M45" i="2"/>
  <c r="L45" i="2"/>
  <c r="K45" i="2"/>
  <c r="BJ26" i="2"/>
  <c r="BF26" i="2"/>
  <c r="AZ26" i="2"/>
  <c r="AY26" i="2"/>
  <c r="AX26" i="2"/>
  <c r="AT26" i="2"/>
  <c r="AS26" i="2"/>
  <c r="AR26" i="2"/>
  <c r="AL26" i="2"/>
  <c r="AE26" i="2"/>
  <c r="AD26" i="2"/>
  <c r="Z26" i="2"/>
  <c r="V26" i="2"/>
  <c r="R26" i="2"/>
  <c r="N26" i="2"/>
  <c r="BU45" i="2"/>
  <c r="BF45" i="2"/>
  <c r="BD45" i="2"/>
  <c r="BB45" i="2"/>
  <c r="AX45" i="2"/>
  <c r="AT45" i="2"/>
  <c r="AL45" i="2"/>
  <c r="AH45" i="2"/>
  <c r="AD45" i="2"/>
  <c r="V45" i="2"/>
  <c r="U45" i="2"/>
  <c r="T45" i="2"/>
  <c r="R45" i="2"/>
  <c r="P45" i="2"/>
  <c r="N45" i="2"/>
  <c r="J45" i="2"/>
  <c r="BI44" i="2"/>
  <c r="BE44" i="2"/>
  <c r="BA44" i="2"/>
  <c r="AW44" i="2"/>
  <c r="AS44" i="2"/>
  <c r="AO44" i="2"/>
  <c r="AK44" i="2"/>
  <c r="AG44" i="2"/>
  <c r="AC44" i="2"/>
  <c r="Y44" i="2"/>
  <c r="BI43" i="2"/>
  <c r="BE43" i="2"/>
  <c r="BA43" i="2"/>
  <c r="AW43" i="2"/>
  <c r="AS43" i="2"/>
  <c r="AO43" i="2"/>
  <c r="AK43" i="2"/>
  <c r="AG43" i="2"/>
  <c r="AC43" i="2"/>
  <c r="Y43" i="2"/>
  <c r="BI42" i="2"/>
  <c r="BE42" i="2"/>
  <c r="BA42" i="2"/>
  <c r="AW42" i="2"/>
  <c r="AS42" i="2"/>
  <c r="AO42" i="2"/>
  <c r="AK42" i="2"/>
  <c r="AG42" i="2"/>
  <c r="AC42" i="2"/>
  <c r="Y42" i="2"/>
  <c r="BI41" i="2"/>
  <c r="BE41" i="2"/>
  <c r="BA41" i="2"/>
  <c r="AW41" i="2"/>
  <c r="AS41" i="2"/>
  <c r="AO41" i="2"/>
  <c r="AK41" i="2"/>
  <c r="AG41" i="2"/>
  <c r="AC41" i="2"/>
  <c r="Y41" i="2"/>
  <c r="BI40" i="2"/>
  <c r="BE40" i="2"/>
  <c r="BA40" i="2"/>
  <c r="AW40" i="2"/>
  <c r="AS40" i="2"/>
  <c r="AO40" i="2"/>
  <c r="AK40" i="2"/>
  <c r="AG40" i="2"/>
  <c r="AC40" i="2"/>
  <c r="Y40" i="2"/>
  <c r="BI38" i="2"/>
  <c r="BE38" i="2"/>
  <c r="BA38" i="2"/>
  <c r="AW38" i="2"/>
  <c r="AS38" i="2"/>
  <c r="AO38" i="2"/>
  <c r="AK38" i="2"/>
  <c r="AG38" i="2"/>
  <c r="AC38" i="2"/>
  <c r="Y38" i="2"/>
  <c r="BI37" i="2"/>
  <c r="BE37" i="2"/>
  <c r="BA37" i="2"/>
  <c r="AW37" i="2"/>
  <c r="AS37" i="2"/>
  <c r="AO37" i="2"/>
  <c r="AK37" i="2"/>
  <c r="AG37" i="2"/>
  <c r="AC37" i="2"/>
  <c r="Y37" i="2"/>
  <c r="BI36" i="2"/>
  <c r="BE36" i="2"/>
  <c r="BA36" i="2"/>
  <c r="AW36" i="2"/>
  <c r="AS36" i="2"/>
  <c r="AO36" i="2"/>
  <c r="AK36" i="2"/>
  <c r="AG36" i="2"/>
  <c r="AC36" i="2"/>
  <c r="Y36" i="2"/>
  <c r="BL26" i="2"/>
  <c r="BK26" i="2"/>
  <c r="BH26" i="2"/>
  <c r="BG26" i="2"/>
  <c r="BD26" i="2"/>
  <c r="BC26" i="2"/>
  <c r="BB26" i="2"/>
  <c r="AV26" i="2"/>
  <c r="AU26" i="2"/>
  <c r="AQ26" i="2"/>
  <c r="AP26" i="2"/>
  <c r="AN26" i="2"/>
  <c r="AM26" i="2"/>
  <c r="AJ26" i="2"/>
  <c r="AI26" i="2"/>
  <c r="AH26" i="2"/>
  <c r="AF26" i="2"/>
  <c r="AB26" i="2"/>
  <c r="AA26" i="2"/>
  <c r="X26" i="2"/>
  <c r="W26" i="2"/>
  <c r="U26" i="2"/>
  <c r="T26" i="2"/>
  <c r="S26" i="2"/>
  <c r="Q26" i="2"/>
  <c r="P26" i="2"/>
  <c r="O26" i="2"/>
  <c r="M26" i="2"/>
  <c r="L26" i="2"/>
  <c r="K26" i="2"/>
  <c r="J26" i="2"/>
  <c r="BI25" i="2"/>
  <c r="BE25" i="2"/>
  <c r="BA25" i="2"/>
  <c r="AW25" i="2"/>
  <c r="AO25" i="2"/>
  <c r="AK25" i="2"/>
  <c r="AG25" i="2"/>
  <c r="AC25" i="2"/>
  <c r="Y25" i="2"/>
  <c r="BI24" i="2"/>
  <c r="BE24" i="2"/>
  <c r="BA24" i="2"/>
  <c r="AW24" i="2"/>
  <c r="AO24" i="2"/>
  <c r="AK24" i="2"/>
  <c r="AG24" i="2"/>
  <c r="AC24" i="2"/>
  <c r="Y24" i="2"/>
  <c r="BI23" i="2"/>
  <c r="BE23" i="2"/>
  <c r="BA23" i="2"/>
  <c r="AW23" i="2"/>
  <c r="AO23" i="2"/>
  <c r="AK23" i="2"/>
  <c r="AG23" i="2"/>
  <c r="AC23" i="2"/>
  <c r="Y23" i="2"/>
  <c r="BI22" i="2"/>
  <c r="BE22" i="2"/>
  <c r="BA22" i="2"/>
  <c r="AW22" i="2"/>
  <c r="AO22" i="2"/>
  <c r="AK22" i="2"/>
  <c r="AG22" i="2"/>
  <c r="AC22" i="2"/>
  <c r="Y22" i="2"/>
  <c r="BI21" i="2"/>
  <c r="BE21" i="2"/>
  <c r="BA21" i="2"/>
  <c r="AW21" i="2"/>
  <c r="AO21" i="2"/>
  <c r="AK21" i="2"/>
  <c r="AG21" i="2"/>
  <c r="AC21" i="2"/>
  <c r="Y21" i="2"/>
  <c r="BI19" i="2"/>
  <c r="BE19" i="2"/>
  <c r="BA19" i="2"/>
  <c r="AW19" i="2"/>
  <c r="AO19" i="2"/>
  <c r="AK19" i="2"/>
  <c r="AG19" i="2"/>
  <c r="AC19" i="2"/>
  <c r="Y19" i="2"/>
  <c r="BI18" i="2"/>
  <c r="BE18" i="2"/>
  <c r="BA18" i="2"/>
  <c r="AW18" i="2"/>
  <c r="AO18" i="2"/>
  <c r="AK18" i="2"/>
  <c r="AG18" i="2"/>
  <c r="AC18" i="2"/>
  <c r="Y18" i="2"/>
  <c r="BI17" i="2"/>
  <c r="BE17" i="2"/>
  <c r="BA17" i="2"/>
  <c r="AW17" i="2"/>
  <c r="AO17" i="2"/>
  <c r="AK17" i="2"/>
  <c r="AG17" i="2"/>
  <c r="AC17" i="2"/>
  <c r="Y17" i="2"/>
  <c r="BA45" i="2" l="1"/>
  <c r="AK45" i="2"/>
  <c r="AO45" i="2"/>
  <c r="Y45" i="2"/>
  <c r="BE45" i="2"/>
  <c r="AK26" i="2"/>
  <c r="BE26" i="2"/>
  <c r="AC45" i="2"/>
  <c r="AS45" i="2"/>
  <c r="BI45" i="2"/>
  <c r="AG45" i="2"/>
  <c r="AW45" i="2"/>
  <c r="Y26" i="2"/>
  <c r="AO26" i="2"/>
  <c r="BI26" i="2"/>
  <c r="AC26" i="2"/>
  <c r="AW26" i="2"/>
  <c r="AG26" i="2"/>
  <c r="BA26" i="2"/>
  <c r="E47" i="1"/>
  <c r="D47" i="1"/>
  <c r="C47" i="1"/>
  <c r="B47" i="1"/>
  <c r="E27" i="1"/>
  <c r="D27" i="1"/>
  <c r="C27" i="1"/>
  <c r="B27" i="1"/>
  <c r="I47" i="1" l="1"/>
  <c r="H47" i="1"/>
  <c r="G47" i="1"/>
  <c r="F47" i="1"/>
  <c r="I27" i="1"/>
  <c r="H27" i="1"/>
  <c r="G27" i="1"/>
  <c r="F27" i="1"/>
  <c r="L47" i="1" l="1"/>
  <c r="K47" i="1"/>
  <c r="J47" i="1"/>
  <c r="L27" i="1"/>
  <c r="K27" i="1"/>
  <c r="J27" i="1"/>
  <c r="M47" i="1" l="1"/>
  <c r="M27" i="1"/>
  <c r="Q46" i="1"/>
  <c r="Q45" i="1"/>
  <c r="Q44" i="1"/>
  <c r="Q43" i="1"/>
  <c r="Q42" i="1"/>
  <c r="Q41" i="1"/>
  <c r="Q40" i="1"/>
  <c r="Q39" i="1"/>
  <c r="Q38" i="1"/>
  <c r="Q37" i="1"/>
  <c r="Q26" i="1"/>
  <c r="Q25" i="1"/>
  <c r="Q24" i="1"/>
  <c r="Q23" i="1"/>
  <c r="Q22" i="1"/>
  <c r="Q21" i="1"/>
  <c r="Q20" i="1"/>
  <c r="Q19" i="1"/>
  <c r="Q18" i="1"/>
  <c r="Q17" i="1"/>
  <c r="P47" i="1"/>
  <c r="O47" i="1"/>
  <c r="N47" i="1"/>
  <c r="P27" i="1"/>
  <c r="O27" i="1"/>
  <c r="N27" i="1"/>
  <c r="Q47" i="1" l="1"/>
  <c r="Q27" i="1"/>
  <c r="U17" i="1"/>
  <c r="U18" i="1"/>
  <c r="U19" i="1"/>
  <c r="U20" i="1"/>
  <c r="U21" i="1"/>
  <c r="U22" i="1"/>
  <c r="U23" i="1"/>
  <c r="U24" i="1"/>
  <c r="U25" i="1"/>
  <c r="U26" i="1"/>
  <c r="Y17" i="1"/>
  <c r="Y19" i="1"/>
  <c r="Y20" i="1"/>
  <c r="Y21" i="1"/>
  <c r="Y22" i="1"/>
  <c r="Y23" i="1"/>
  <c r="Y24" i="1"/>
  <c r="Y25" i="1"/>
  <c r="Y26" i="1"/>
  <c r="Y18" i="1"/>
  <c r="U46" i="1"/>
  <c r="U45" i="1"/>
  <c r="U44" i="1"/>
  <c r="U43" i="1"/>
  <c r="U42" i="1"/>
  <c r="U41" i="1"/>
  <c r="U40" i="1"/>
  <c r="U39" i="1"/>
  <c r="U38" i="1"/>
  <c r="U37" i="1"/>
  <c r="Y37" i="1"/>
  <c r="Y39" i="1"/>
  <c r="Y40" i="1"/>
  <c r="Y41" i="1"/>
  <c r="Y42" i="1"/>
  <c r="Y43" i="1"/>
  <c r="Y44" i="1"/>
  <c r="Y45" i="1"/>
  <c r="Y46" i="1"/>
  <c r="Y38" i="1"/>
  <c r="R47" i="1"/>
  <c r="S47" i="1"/>
  <c r="T47" i="1"/>
  <c r="R27" i="1"/>
  <c r="S27" i="1"/>
  <c r="T27" i="1"/>
  <c r="X47" i="1"/>
  <c r="W47" i="1"/>
  <c r="V47" i="1"/>
  <c r="X27" i="1"/>
  <c r="W27" i="1"/>
  <c r="V27" i="1"/>
  <c r="AC37" i="1"/>
  <c r="AG37" i="1"/>
  <c r="AK37" i="1"/>
  <c r="AO37" i="1"/>
  <c r="AS37" i="1"/>
  <c r="AW37" i="1"/>
  <c r="BA37" i="1"/>
  <c r="AC38" i="1"/>
  <c r="AG38" i="1"/>
  <c r="AK38" i="1"/>
  <c r="AO38" i="1"/>
  <c r="AS38" i="1"/>
  <c r="AW38" i="1"/>
  <c r="BA38" i="1"/>
  <c r="AC39" i="1"/>
  <c r="AG39" i="1"/>
  <c r="AK39" i="1"/>
  <c r="AO39" i="1"/>
  <c r="AS39" i="1"/>
  <c r="AW39" i="1"/>
  <c r="BA39" i="1"/>
  <c r="AC40" i="1"/>
  <c r="AG40" i="1"/>
  <c r="AK40" i="1"/>
  <c r="AO40" i="1"/>
  <c r="AS40" i="1"/>
  <c r="AW40" i="1"/>
  <c r="BA40" i="1"/>
  <c r="AC41" i="1"/>
  <c r="AG41" i="1"/>
  <c r="AK41" i="1"/>
  <c r="AO41" i="1"/>
  <c r="AS41" i="1"/>
  <c r="AW41" i="1"/>
  <c r="BA41" i="1"/>
  <c r="AC42" i="1"/>
  <c r="AG42" i="1"/>
  <c r="AK42" i="1"/>
  <c r="AO42" i="1"/>
  <c r="AS42" i="1"/>
  <c r="AW42" i="1"/>
  <c r="BA42" i="1"/>
  <c r="AC43" i="1"/>
  <c r="AG43" i="1"/>
  <c r="AK43" i="1"/>
  <c r="AO43" i="1"/>
  <c r="AS43" i="1"/>
  <c r="AW43" i="1"/>
  <c r="BA43" i="1"/>
  <c r="AC44" i="1"/>
  <c r="AG44" i="1"/>
  <c r="AK44" i="1"/>
  <c r="AO44" i="1"/>
  <c r="AS44" i="1"/>
  <c r="AW44" i="1"/>
  <c r="BA44" i="1"/>
  <c r="AC45" i="1"/>
  <c r="AG45" i="1"/>
  <c r="AK45" i="1"/>
  <c r="AO45" i="1"/>
  <c r="AS45" i="1"/>
  <c r="AW45" i="1"/>
  <c r="BA45" i="1"/>
  <c r="AC46" i="1"/>
  <c r="AG46" i="1"/>
  <c r="AK46" i="1"/>
  <c r="AO46" i="1"/>
  <c r="AS46" i="1"/>
  <c r="AW46" i="1"/>
  <c r="BA46" i="1"/>
  <c r="Z47" i="1"/>
  <c r="AA47" i="1"/>
  <c r="AB47" i="1"/>
  <c r="AD47" i="1"/>
  <c r="AE47" i="1"/>
  <c r="AF47" i="1"/>
  <c r="AH47" i="1"/>
  <c r="AI47" i="1"/>
  <c r="AJ47" i="1"/>
  <c r="AL47" i="1"/>
  <c r="AM47" i="1"/>
  <c r="AN47" i="1"/>
  <c r="AP47" i="1"/>
  <c r="AQ47" i="1"/>
  <c r="AR47" i="1"/>
  <c r="AT47" i="1"/>
  <c r="AU47" i="1"/>
  <c r="AV47" i="1"/>
  <c r="AX47" i="1"/>
  <c r="AY47" i="1"/>
  <c r="AZ47" i="1"/>
  <c r="BM47" i="1"/>
  <c r="BA47" i="1" l="1"/>
  <c r="AK47" i="1"/>
  <c r="AW47" i="1"/>
  <c r="AS47" i="1"/>
  <c r="AC47" i="1"/>
  <c r="Y27" i="1"/>
  <c r="AO47" i="1"/>
  <c r="AG47" i="1"/>
  <c r="U47" i="1"/>
  <c r="U27" i="1"/>
  <c r="Y47" i="1"/>
  <c r="AB27" i="1"/>
  <c r="AA27" i="1"/>
  <c r="Z27" i="1"/>
  <c r="AC26" i="1"/>
  <c r="AC25" i="1"/>
  <c r="AC24" i="1"/>
  <c r="AC23" i="1"/>
  <c r="AC22" i="1"/>
  <c r="AC21" i="1"/>
  <c r="AC20" i="1"/>
  <c r="AC19" i="1"/>
  <c r="AC18" i="1"/>
  <c r="AC17" i="1"/>
  <c r="AD27" i="1"/>
  <c r="AE27" i="1"/>
  <c r="AF27" i="1"/>
  <c r="AG17" i="1"/>
  <c r="AG19" i="1"/>
  <c r="AG20" i="1"/>
  <c r="AG21" i="1"/>
  <c r="AG22" i="1"/>
  <c r="AG23" i="1"/>
  <c r="AG24" i="1"/>
  <c r="AG25" i="1"/>
  <c r="AG26" i="1"/>
  <c r="AG18" i="1"/>
  <c r="AK27" i="1"/>
  <c r="AJ27" i="1"/>
  <c r="AI27" i="1"/>
  <c r="AH27" i="1"/>
  <c r="AV27" i="1"/>
  <c r="AW26" i="1"/>
  <c r="AW25" i="1"/>
  <c r="AW24" i="1"/>
  <c r="AW23" i="1"/>
  <c r="AW22" i="1"/>
  <c r="AW21" i="1"/>
  <c r="AW20" i="1"/>
  <c r="AW19" i="1"/>
  <c r="AW18" i="1"/>
  <c r="AW17" i="1"/>
  <c r="AZ27" i="1"/>
  <c r="BA17" i="1"/>
  <c r="BA19" i="1"/>
  <c r="BA20" i="1"/>
  <c r="BA21" i="1"/>
  <c r="BA22" i="1"/>
  <c r="BA23" i="1"/>
  <c r="BA24" i="1"/>
  <c r="BA25" i="1"/>
  <c r="BA26" i="1"/>
  <c r="BA18" i="1"/>
  <c r="AO17" i="1"/>
  <c r="AO18" i="1"/>
  <c r="AO20" i="1"/>
  <c r="AO21" i="1"/>
  <c r="AO22" i="1"/>
  <c r="AO23" i="1"/>
  <c r="AO24" i="1"/>
  <c r="AO25" i="1"/>
  <c r="AO26" i="1"/>
  <c r="AO19" i="1"/>
  <c r="AN27" i="1"/>
  <c r="AM27" i="1"/>
  <c r="AL27" i="1"/>
  <c r="AR27" i="1"/>
  <c r="AQ27" i="1"/>
  <c r="AP27" i="1"/>
  <c r="AS26" i="1"/>
  <c r="AS20" i="1"/>
  <c r="AS21" i="1"/>
  <c r="AS22" i="1"/>
  <c r="AS23" i="1"/>
  <c r="AS24" i="1"/>
  <c r="AS25" i="1"/>
  <c r="AS17" i="1"/>
  <c r="AS18" i="1"/>
  <c r="AS19" i="1"/>
  <c r="BD27" i="1"/>
  <c r="BC27" i="1"/>
  <c r="BB27" i="1"/>
  <c r="AX27" i="1"/>
  <c r="AY27" i="1"/>
  <c r="AU27" i="1"/>
  <c r="AT27" i="1"/>
  <c r="AW27" i="1" l="1"/>
  <c r="BA27" i="1"/>
  <c r="AC27" i="1"/>
  <c r="AS27" i="1"/>
  <c r="AO27" i="1"/>
  <c r="AG27" i="1"/>
</calcChain>
</file>

<file path=xl/sharedStrings.xml><?xml version="1.0" encoding="utf-8"?>
<sst xmlns="http://schemas.openxmlformats.org/spreadsheetml/2006/main" count="1528" uniqueCount="49">
  <si>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</si>
  <si>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</si>
  <si>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</si>
  <si>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</si>
  <si>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</si>
  <si>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</si>
  <si>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</si>
  <si>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Kilde: Fiskeridirektoratet</t>
  </si>
  <si>
    <t>Source: Directorate of Fisheries</t>
  </si>
  <si>
    <t>County</t>
  </si>
  <si>
    <t>Trout</t>
  </si>
  <si>
    <t>Laks</t>
  </si>
  <si>
    <t>Ørret</t>
  </si>
  <si>
    <t>Totalt</t>
  </si>
  <si>
    <t>Total</t>
  </si>
  <si>
    <t>Fylke</t>
  </si>
  <si>
    <t>Øvrige fylker</t>
  </si>
  <si>
    <t>Atlantic salmon</t>
  </si>
  <si>
    <t>Regnbueørret</t>
  </si>
  <si>
    <t>Rainbow trout</t>
  </si>
  <si>
    <t>Laks, regnbueørret og ørret - matfiskproduksjon</t>
  </si>
  <si>
    <t>Atlantic salmon, Rainbow trout and Trout - Grow out production</t>
  </si>
  <si>
    <t>Input of Atlantic salmon, Rainbow trout and Trout by county. Number in 1000 individuals</t>
  </si>
  <si>
    <t>Input of Atlantic salmon, Rainbow trout and Trout by county. Value in 1000 NOK</t>
  </si>
  <si>
    <t>Finnmark/Finnmárku</t>
  </si>
  <si>
    <t>Troms/Romsa</t>
  </si>
  <si>
    <t>Utsett (kjøp og interne mottak av smolt) etter fylke. Mengde i 1000 stk</t>
  </si>
  <si>
    <t>Utsett (kjøp og interne mottak av smolt) etter fylke. Verdi i 1000 kroner</t>
  </si>
  <si>
    <t>Oppdatert pr. 25.10.2018</t>
  </si>
  <si>
    <r>
      <t>1) For årene 1994-2004 inkluderer regnbueørret også noe annen ørret./Th</t>
    </r>
    <r>
      <rPr>
        <i/>
        <sz val="8"/>
        <rFont val="IBM Plex Sans Light"/>
        <family val="2"/>
      </rPr>
      <t>e figures for Rainbow trout also include som other trout for the years 1994-2004..</t>
    </r>
  </si>
  <si>
    <r>
      <t xml:space="preserve">Regnbueørret </t>
    </r>
    <r>
      <rPr>
        <vertAlign val="superscript"/>
        <sz val="10"/>
        <color theme="0"/>
        <rFont val="IBM Plex Sans Medium"/>
        <family val="2"/>
      </rPr>
      <t>1)</t>
    </r>
  </si>
  <si>
    <r>
      <t xml:space="preserve">Rainbow trout </t>
    </r>
    <r>
      <rPr>
        <i/>
        <vertAlign val="superscript"/>
        <sz val="8"/>
        <color theme="0"/>
        <rFont val="IBM Plex Sans Medium"/>
        <family val="2"/>
      </rPr>
      <t>1)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</si>
  <si>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</si>
  <si>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</t>
  </si>
  <si>
    <t>Oppdatert pr. 29.10.2020</t>
  </si>
  <si>
    <t xml:space="preserve"> </t>
  </si>
  <si>
    <r>
      <t>1) For årene 1994-2004 inkluderer regnbueørret også noe annen ørret./Th</t>
    </r>
    <r>
      <rPr>
        <i/>
        <sz val="8"/>
        <rFont val="Arial"/>
        <family val="2"/>
      </rPr>
      <t>e figures for Rainbow trout also include som other trout for the years 1994-2004..</t>
    </r>
  </si>
  <si>
    <r>
      <t xml:space="preserve">Regnbueørret </t>
    </r>
    <r>
      <rPr>
        <b/>
        <vertAlign val="superscript"/>
        <sz val="10"/>
        <color theme="0"/>
        <rFont val="Arial"/>
        <family val="2"/>
      </rPr>
      <t>1)</t>
    </r>
  </si>
  <si>
    <r>
      <t xml:space="preserve">Rainbow trout </t>
    </r>
    <r>
      <rPr>
        <b/>
        <i/>
        <vertAlign val="superscript"/>
        <sz val="8"/>
        <color theme="0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</si>
  <si>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</si>
  <si>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Tidsserie avsluttet - fylkesinndeling før 2020</t>
  </si>
  <si>
    <t>Tidsserie avsluttet - fylkesinndeling før 2018</t>
  </si>
  <si>
    <t>Troms og Finnmark</t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</si>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</sst>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"/>
  </numFmts>
  <fonts count="62" x14ac:knownFonts="1">
    <font>
      <sz val="10"/>
      <name val="Arial"/>
    </font>
    <font>
      <sz val="22"/>
      <color rgb="FF0033A0"/>
      <name val="IBM Plex Sans Light"/>
      <family val="2"/>
    </font>
    <font>
      <b/>
      <sz val="14"/>
      <color rgb="FF0070C0"/>
      <name val="IBM Plex Sans Light"/>
      <family val="2"/>
    </font>
    <font>
      <sz val="10"/>
      <color rgb="FF0070C0"/>
      <name val="IBM Plex Sans Light"/>
      <family val="2"/>
    </font>
    <font>
      <i/>
      <sz val="14"/>
      <color rgb="FF0033A0"/>
      <name val="IBM Plex Sans Light"/>
      <family val="2"/>
    </font>
    <font>
      <b/>
      <i/>
      <sz val="12"/>
      <color rgb="FF0070C0"/>
      <name val="IBM Plex Sans Light"/>
      <family val="2"/>
    </font>
    <font>
      <b/>
      <sz val="12"/>
      <color rgb="FF0070C0"/>
      <name val="IBM Plex Sans Light"/>
      <family val="2"/>
    </font>
    <font>
      <sz val="12"/>
      <color rgb="FF0070C0"/>
      <name val="IBM Plex Sans Light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b/>
      <sz val="10"/>
      <name val="IBM Plex Sans Light"/>
      <family val="2"/>
    </font>
    <font>
      <i/>
      <sz val="10"/>
      <name val="IBM Plex Sans Light"/>
      <family val="2"/>
    </font>
    <font>
      <sz val="10"/>
      <color theme="0"/>
      <name val="IBM Plex Sans Medium"/>
      <family val="2"/>
    </font>
    <font>
      <vertAlign val="superscript"/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i/>
      <vertAlign val="superscript"/>
      <sz val="8"/>
      <color theme="0"/>
      <name val="IBM Plex Sans Medium"/>
      <family val="2"/>
    </font>
    <font>
      <sz val="12"/>
      <name val="IBM Plex Sans Light"/>
      <family val="2"/>
    </font>
    <font>
      <b/>
      <sz val="11"/>
      <name val="IBM Plex Sans Light"/>
      <family val="2"/>
    </font>
    <font>
      <sz val="12"/>
      <name val="IBM Plex Sans Medium"/>
      <family val="2"/>
    </font>
    <font>
      <sz val="22"/>
      <name val="IBM Plex Sans Medium"/>
      <family val="2"/>
    </font>
    <font>
      <i/>
      <sz val="14"/>
      <name val="IBM Plex Sans Medium"/>
      <family val="2"/>
    </font>
    <font>
      <sz val="10"/>
      <name val="Arial"/>
      <family val="2"/>
    </font>
    <font>
      <b/>
      <sz val="14"/>
      <color rgb="FF0070C0"/>
      <name val="Arial"/>
      <family val="2"/>
    </font>
    <font>
      <i/>
      <sz val="14"/>
      <color rgb="FF0033A0"/>
      <name val="Arial"/>
      <family val="2"/>
    </font>
    <font>
      <b/>
      <i/>
      <sz val="12"/>
      <color rgb="FF0070C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22"/>
      <color rgb="FF0033A0"/>
      <name val="Arial"/>
      <family val="2"/>
    </font>
    <font>
      <b/>
      <sz val="10"/>
      <color rgb="FF0070C0"/>
      <name val="Arial"/>
      <family val="2"/>
    </font>
    <font>
      <b/>
      <sz val="12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8"/>
      <name val="Arial"/>
      <family val="2"/>
    </font>
    <font>
      <b/>
      <sz val="11"/>
      <color rgb="FFFB7B22"/>
      <name val="IBM Plex Sans Light"/>
      <family val="2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2" fillId="0" borderId="0" xfId="0" applyNumberFormat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3" fontId="8" fillId="0" borderId="18" xfId="0" applyNumberFormat="1" applyFont="1" applyBorder="1"/>
    <xf numFmtId="3" fontId="8" fillId="0" borderId="19" xfId="0" applyNumberFormat="1" applyFont="1" applyBorder="1"/>
    <xf numFmtId="3" fontId="8" fillId="0" borderId="27" xfId="0" applyNumberFormat="1" applyFont="1" applyBorder="1"/>
    <xf numFmtId="3" fontId="8" fillId="0" borderId="20" xfId="0" applyNumberFormat="1" applyFont="1" applyBorder="1"/>
    <xf numFmtId="3" fontId="8" fillId="0" borderId="21" xfId="0" applyNumberFormat="1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1" fontId="8" fillId="0" borderId="19" xfId="0" applyNumberFormat="1" applyFont="1" applyBorder="1"/>
    <xf numFmtId="3" fontId="8" fillId="0" borderId="25" xfId="0" applyNumberFormat="1" applyFont="1" applyBorder="1"/>
    <xf numFmtId="3" fontId="8" fillId="0" borderId="26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8" fillId="0" borderId="30" xfId="0" applyNumberFormat="1" applyFont="1" applyBorder="1"/>
    <xf numFmtId="1" fontId="8" fillId="0" borderId="26" xfId="0" applyNumberFormat="1" applyFont="1" applyBorder="1"/>
    <xf numFmtId="3" fontId="8" fillId="0" borderId="32" xfId="0" applyNumberFormat="1" applyFont="1" applyBorder="1"/>
    <xf numFmtId="3" fontId="8" fillId="0" borderId="33" xfId="0" applyNumberFormat="1" applyFont="1" applyBorder="1"/>
    <xf numFmtId="3" fontId="8" fillId="0" borderId="34" xfId="0" applyNumberFormat="1" applyFont="1" applyBorder="1"/>
    <xf numFmtId="3" fontId="8" fillId="0" borderId="3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1" fontId="8" fillId="0" borderId="33" xfId="0" applyNumberFormat="1" applyFont="1" applyBorder="1"/>
    <xf numFmtId="0" fontId="20" fillId="0" borderId="0" xfId="0" applyFont="1"/>
    <xf numFmtId="0" fontId="8" fillId="0" borderId="19" xfId="0" applyFont="1" applyBorder="1"/>
    <xf numFmtId="3" fontId="8" fillId="0" borderId="29" xfId="0" applyNumberFormat="1" applyFont="1" applyBorder="1" applyAlignment="1">
      <alignment horizontal="right"/>
    </xf>
    <xf numFmtId="0" fontId="8" fillId="0" borderId="26" xfId="0" applyFont="1" applyBorder="1"/>
    <xf numFmtId="0" fontId="21" fillId="2" borderId="2" xfId="0" applyFont="1" applyFill="1" applyBorder="1"/>
    <xf numFmtId="0" fontId="21" fillId="2" borderId="3" xfId="0" applyFont="1" applyFill="1" applyBorder="1" applyAlignment="1">
      <alignment horizontal="right"/>
    </xf>
    <xf numFmtId="0" fontId="21" fillId="2" borderId="4" xfId="0" applyFont="1" applyFill="1" applyBorder="1" applyAlignment="1">
      <alignment horizontal="right"/>
    </xf>
    <xf numFmtId="0" fontId="21" fillId="2" borderId="5" xfId="0" applyFont="1" applyFill="1" applyBorder="1" applyAlignment="1">
      <alignment horizontal="right"/>
    </xf>
    <xf numFmtId="0" fontId="23" fillId="2" borderId="1" xfId="0" applyFont="1" applyFill="1" applyBorder="1"/>
    <xf numFmtId="0" fontId="23" fillId="2" borderId="6" xfId="0" applyFont="1" applyFill="1" applyBorder="1" applyAlignment="1">
      <alignment horizontal="right"/>
    </xf>
    <xf numFmtId="0" fontId="23" fillId="2" borderId="7" xfId="0" applyFont="1" applyFill="1" applyBorder="1" applyAlignment="1">
      <alignment horizontal="right"/>
    </xf>
    <xf numFmtId="0" fontId="23" fillId="2" borderId="8" xfId="0" applyFont="1" applyFill="1" applyBorder="1" applyAlignment="1">
      <alignment horizontal="right"/>
    </xf>
    <xf numFmtId="0" fontId="21" fillId="2" borderId="12" xfId="0" applyFont="1" applyFill="1" applyBorder="1"/>
    <xf numFmtId="3" fontId="21" fillId="2" borderId="14" xfId="0" applyNumberFormat="1" applyFont="1" applyFill="1" applyBorder="1"/>
    <xf numFmtId="3" fontId="21" fillId="2" borderId="10" xfId="0" applyNumberFormat="1" applyFont="1" applyFill="1" applyBorder="1"/>
    <xf numFmtId="3" fontId="21" fillId="2" borderId="15" xfId="0" applyNumberFormat="1" applyFont="1" applyFill="1" applyBorder="1"/>
    <xf numFmtId="3" fontId="21" fillId="2" borderId="9" xfId="0" applyNumberFormat="1" applyFont="1" applyFill="1" applyBorder="1"/>
    <xf numFmtId="3" fontId="21" fillId="2" borderId="11" xfId="0" applyNumberFormat="1" applyFont="1" applyFill="1" applyBorder="1"/>
    <xf numFmtId="3" fontId="21" fillId="2" borderId="13" xfId="0" applyNumberFormat="1" applyFont="1" applyFill="1" applyBorder="1"/>
    <xf numFmtId="0" fontId="8" fillId="0" borderId="17" xfId="0" applyFont="1" applyBorder="1"/>
    <xf numFmtId="0" fontId="8" fillId="0" borderId="24" xfId="0" applyFont="1" applyBorder="1"/>
    <xf numFmtId="0" fontId="8" fillId="0" borderId="31" xfId="0" applyFont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0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3" fontId="39" fillId="0" borderId="0" xfId="0" applyNumberFormat="1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3" fontId="30" fillId="0" borderId="27" xfId="0" applyNumberFormat="1" applyFont="1" applyBorder="1"/>
    <xf numFmtId="0" fontId="30" fillId="0" borderId="24" xfId="0" applyFont="1" applyBorder="1"/>
    <xf numFmtId="3" fontId="30" fillId="0" borderId="25" xfId="0" applyNumberFormat="1" applyFont="1" applyBorder="1"/>
    <xf numFmtId="3" fontId="30" fillId="0" borderId="26" xfId="0" applyNumberFormat="1" applyFont="1" applyBorder="1"/>
    <xf numFmtId="3" fontId="30" fillId="0" borderId="28" xfId="0" applyNumberFormat="1" applyFont="1" applyBorder="1"/>
    <xf numFmtId="3" fontId="30" fillId="0" borderId="29" xfId="0" applyNumberFormat="1" applyFont="1" applyBorder="1"/>
    <xf numFmtId="3" fontId="30" fillId="0" borderId="30" xfId="0" applyNumberFormat="1" applyFont="1" applyBorder="1"/>
    <xf numFmtId="1" fontId="30" fillId="0" borderId="26" xfId="0" applyNumberFormat="1" applyFont="1" applyBorder="1"/>
    <xf numFmtId="0" fontId="30" fillId="0" borderId="31" xfId="0" applyFont="1" applyBorder="1"/>
    <xf numFmtId="3" fontId="30" fillId="0" borderId="32" xfId="0" applyNumberFormat="1" applyFont="1" applyBorder="1"/>
    <xf numFmtId="3" fontId="30" fillId="0" borderId="33" xfId="0" applyNumberFormat="1" applyFont="1" applyBorder="1"/>
    <xf numFmtId="3" fontId="30" fillId="0" borderId="34" xfId="0" applyNumberFormat="1" applyFont="1" applyBorder="1"/>
    <xf numFmtId="3" fontId="30" fillId="0" borderId="35" xfId="0" applyNumberFormat="1" applyFont="1" applyBorder="1"/>
    <xf numFmtId="3" fontId="30" fillId="0" borderId="36" xfId="0" applyNumberFormat="1" applyFont="1" applyBorder="1"/>
    <xf numFmtId="3" fontId="30" fillId="0" borderId="37" xfId="0" applyNumberFormat="1" applyFont="1" applyBorder="1"/>
    <xf numFmtId="1" fontId="30" fillId="0" borderId="33" xfId="0" applyNumberFormat="1" applyFont="1" applyBorder="1"/>
    <xf numFmtId="0" fontId="47" fillId="0" borderId="0" xfId="0" applyFont="1"/>
    <xf numFmtId="3" fontId="30" fillId="0" borderId="29" xfId="0" applyNumberFormat="1" applyFont="1" applyBorder="1" applyAlignment="1">
      <alignment horizontal="right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2" borderId="2" xfId="0" applyFont="1" applyFill="1" applyBorder="1"/>
    <xf numFmtId="0" fontId="53" fillId="2" borderId="3" xfId="0" applyFont="1" applyFill="1" applyBorder="1" applyAlignment="1">
      <alignment horizontal="right"/>
    </xf>
    <xf numFmtId="0" fontId="53" fillId="2" borderId="4" xfId="0" applyFont="1" applyFill="1" applyBorder="1" applyAlignment="1">
      <alignment horizontal="right"/>
    </xf>
    <xf numFmtId="0" fontId="53" fillId="2" borderId="5" xfId="0" applyFont="1" applyFill="1" applyBorder="1" applyAlignment="1">
      <alignment horizontal="right"/>
    </xf>
    <xf numFmtId="0" fontId="55" fillId="2" borderId="1" xfId="0" applyFont="1" applyFill="1" applyBorder="1"/>
    <xf numFmtId="0" fontId="55" fillId="2" borderId="6" xfId="0" applyFont="1" applyFill="1" applyBorder="1" applyAlignment="1">
      <alignment horizontal="right"/>
    </xf>
    <xf numFmtId="0" fontId="55" fillId="2" borderId="7" xfId="0" applyFont="1" applyFill="1" applyBorder="1" applyAlignment="1">
      <alignment horizontal="right"/>
    </xf>
    <xf numFmtId="0" fontId="55" fillId="2" borderId="8" xfId="0" applyFont="1" applyFill="1" applyBorder="1" applyAlignment="1">
      <alignment horizontal="right"/>
    </xf>
    <xf numFmtId="0" fontId="57" fillId="0" borderId="0" xfId="0" applyFont="1"/>
    <xf numFmtId="0" fontId="53" fillId="2" borderId="12" xfId="0" applyFont="1" applyFill="1" applyBorder="1"/>
    <xf numFmtId="3" fontId="53" fillId="2" borderId="14" xfId="0" applyNumberFormat="1" applyFont="1" applyFill="1" applyBorder="1"/>
    <xf numFmtId="3" fontId="53" fillId="2" borderId="10" xfId="0" applyNumberFormat="1" applyFont="1" applyFill="1" applyBorder="1"/>
    <xf numFmtId="3" fontId="53" fillId="2" borderId="15" xfId="0" applyNumberFormat="1" applyFont="1" applyFill="1" applyBorder="1"/>
    <xf numFmtId="3" fontId="53" fillId="2" borderId="9" xfId="0" applyNumberFormat="1" applyFont="1" applyFill="1" applyBorder="1"/>
    <xf numFmtId="3" fontId="53" fillId="2" borderId="11" xfId="0" applyNumberFormat="1" applyFont="1" applyFill="1" applyBorder="1"/>
    <xf numFmtId="3" fontId="53" fillId="2" borderId="13" xfId="0" applyNumberFormat="1" applyFont="1" applyFill="1" applyBorder="1"/>
    <xf numFmtId="0" fontId="58" fillId="0" borderId="0" xfId="0" applyFont="1"/>
    <xf numFmtId="3" fontId="30" fillId="0" borderId="0" xfId="0" applyNumberFormat="1" applyFont="1"/>
    <xf numFmtId="0" fontId="59" fillId="0" borderId="0" xfId="0" applyFont="1"/>
    <xf numFmtId="0" fontId="60" fillId="0" borderId="0" xfId="0" applyFont="1"/>
    <xf numFmtId="3" fontId="30" fillId="0" borderId="25" xfId="0" applyNumberFormat="1" applyFont="1" applyBorder="1" applyAlignment="1">
      <alignment horizontal="right"/>
    </xf>
    <xf numFmtId="3" fontId="30" fillId="0" borderId="26" xfId="0" applyNumberFormat="1" applyFont="1" applyBorder="1" applyAlignment="1">
      <alignment horizontal="right"/>
    </xf>
    <xf numFmtId="3" fontId="30" fillId="0" borderId="27" xfId="0" applyNumberFormat="1" applyFont="1" applyBorder="1" applyAlignment="1">
      <alignment horizontal="right"/>
    </xf>
    <xf numFmtId="4" fontId="30" fillId="0" borderId="0" xfId="0" applyNumberFormat="1" applyFont="1"/>
    <xf numFmtId="164" fontId="30" fillId="0" borderId="0" xfId="0" applyNumberFormat="1" applyFont="1"/>
    <xf numFmtId="165" fontId="30" fillId="0" borderId="0" xfId="0" applyNumberFormat="1" applyFont="1"/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54"/>
  <sheetViews>
    <sheetView tabSelected="1" zoomScaleNormal="100" workbookViewId="0">
      <selection activeCell="A6" sqref="A6"/>
    </sheetView>
  </sheetViews>
  <sheetFormatPr baseColWidth="10" defaultRowHeight="12.75" x14ac:dyDescent="0.2"/>
  <cols>
    <col min="1" max="1" width="22.28515625" style="74" customWidth="1"/>
    <col min="2" max="2" width="14" style="74" bestFit="1" customWidth="1"/>
    <col min="3" max="3" width="13.42578125" style="74" bestFit="1" customWidth="1"/>
    <col min="4" max="4" width="7" style="74" bestFit="1" customWidth="1"/>
    <col min="5" max="5" width="11.140625" style="74" bestFit="1" customWidth="1"/>
    <col min="6" max="6" width="14" style="74" bestFit="1" customWidth="1"/>
    <col min="7" max="7" width="13.42578125" style="74" bestFit="1" customWidth="1"/>
    <col min="8" max="8" width="7" style="74" bestFit="1" customWidth="1"/>
    <col min="9" max="9" width="11.140625" style="74" bestFit="1" customWidth="1"/>
    <col min="10" max="10" width="14" style="74" bestFit="1" customWidth="1"/>
    <col min="11" max="11" width="13.42578125" style="74" bestFit="1" customWidth="1"/>
    <col min="12" max="12" width="5.85546875" style="74" bestFit="1" customWidth="1"/>
    <col min="13" max="13" width="9.140625" style="74" bestFit="1" customWidth="1"/>
    <col min="14" max="14" width="14" style="74" bestFit="1" customWidth="1"/>
    <col min="15" max="15" width="13.42578125" style="74" bestFit="1" customWidth="1"/>
    <col min="16" max="16" width="5.85546875" style="74" bestFit="1" customWidth="1"/>
    <col min="17" max="17" width="9.140625" style="74" bestFit="1" customWidth="1"/>
    <col min="18" max="18" width="14" style="74" bestFit="1" customWidth="1"/>
    <col min="19" max="19" width="13.42578125" style="74" bestFit="1" customWidth="1"/>
    <col min="20" max="20" width="5.85546875" style="74" bestFit="1" customWidth="1"/>
    <col min="21" max="21" width="9.140625" style="74" bestFit="1" customWidth="1"/>
    <col min="22" max="22" width="14" style="74" bestFit="1" customWidth="1"/>
    <col min="23" max="23" width="13.42578125" style="74" bestFit="1" customWidth="1"/>
    <col min="24" max="24" width="5.85546875" style="74" bestFit="1" customWidth="1"/>
    <col min="25" max="25" width="9.140625" style="74" bestFit="1" customWidth="1"/>
    <col min="26" max="26" width="14" style="74" bestFit="1" customWidth="1"/>
    <col min="27" max="27" width="13.42578125" style="74" bestFit="1" customWidth="1"/>
    <col min="28" max="28" width="5.85546875" style="74" bestFit="1" customWidth="1"/>
    <col min="29" max="29" width="9.140625" style="74" bestFit="1" customWidth="1"/>
    <col min="30" max="30" width="14" style="74" bestFit="1" customWidth="1"/>
    <col min="31" max="31" width="13.42578125" style="74" bestFit="1" customWidth="1"/>
    <col min="32" max="32" width="5.85546875" style="74" bestFit="1" customWidth="1"/>
    <col min="33" max="33" width="9.140625" style="74" bestFit="1" customWidth="1"/>
    <col min="34" max="34" width="14" style="74" bestFit="1" customWidth="1"/>
    <col min="35" max="35" width="13.42578125" style="74" bestFit="1" customWidth="1"/>
    <col min="36" max="36" width="5.85546875" style="74" bestFit="1" customWidth="1"/>
    <col min="37" max="37" width="9.140625" style="74" bestFit="1" customWidth="1"/>
    <col min="38" max="38" width="14" style="74" bestFit="1" customWidth="1"/>
    <col min="39" max="39" width="13.42578125" style="74" bestFit="1" customWidth="1"/>
    <col min="40" max="40" width="5.85546875" style="74" bestFit="1" customWidth="1"/>
    <col min="41" max="41" width="9.140625" style="74" bestFit="1" customWidth="1"/>
    <col min="42" max="42" width="14" style="74" bestFit="1" customWidth="1"/>
    <col min="43" max="43" width="13.42578125" style="74" bestFit="1" customWidth="1"/>
    <col min="44" max="44" width="5.85546875" style="74" bestFit="1" customWidth="1"/>
    <col min="45" max="45" width="9.140625" style="74" bestFit="1" customWidth="1"/>
    <col min="46" max="46" width="14" style="74" bestFit="1" customWidth="1"/>
    <col min="47" max="47" width="13.42578125" style="74" bestFit="1" customWidth="1"/>
    <col min="48" max="48" width="5.85546875" style="74" bestFit="1" customWidth="1"/>
    <col min="49" max="49" width="9.140625" style="74" bestFit="1" customWidth="1"/>
    <col min="50" max="50" width="14" style="74" bestFit="1" customWidth="1"/>
    <col min="51" max="51" width="13.42578125" style="74" bestFit="1" customWidth="1"/>
    <col min="52" max="52" width="5.85546875" style="74" bestFit="1" customWidth="1"/>
    <col min="53" max="53" width="9.140625" style="74" bestFit="1" customWidth="1"/>
    <col min="54" max="54" width="14" style="74" bestFit="1" customWidth="1"/>
    <col min="55" max="55" width="13.42578125" style="74" bestFit="1" customWidth="1"/>
    <col min="56" max="56" width="5.85546875" style="74" bestFit="1" customWidth="1"/>
    <col min="57" max="57" width="9.140625" style="74" bestFit="1" customWidth="1"/>
    <col min="58" max="58" width="14" style="74" bestFit="1" customWidth="1"/>
    <col min="59" max="59" width="13.42578125" style="74" bestFit="1" customWidth="1"/>
    <col min="60" max="60" width="5.85546875" style="74" bestFit="1" customWidth="1"/>
    <col min="61" max="61" width="9.140625" style="74" bestFit="1" customWidth="1"/>
    <col min="62" max="62" width="14" style="74" bestFit="1" customWidth="1"/>
    <col min="63" max="63" width="13.42578125" style="74" bestFit="1" customWidth="1"/>
    <col min="64" max="64" width="5.85546875" style="74" bestFit="1" customWidth="1"/>
    <col min="65" max="65" width="9.140625" style="74" bestFit="1" customWidth="1"/>
    <col min="66" max="66" width="14" style="74" bestFit="1" customWidth="1"/>
    <col min="67" max="67" width="13.42578125" style="74" bestFit="1" customWidth="1"/>
    <col min="68" max="68" width="5.85546875" style="74" bestFit="1" customWidth="1"/>
    <col min="69" max="69" width="9.140625" style="74" bestFit="1" customWidth="1"/>
    <col min="70" max="70" width="14" style="74" bestFit="1" customWidth="1"/>
    <col min="71" max="71" width="13.42578125" style="74" bestFit="1" customWidth="1"/>
    <col min="72" max="72" width="5.85546875" style="74" bestFit="1" customWidth="1"/>
    <col min="73" max="73" width="9.140625" style="74" bestFit="1" customWidth="1"/>
    <col min="74" max="74" width="14" style="74" bestFit="1" customWidth="1"/>
    <col min="75" max="75" width="13.42578125" style="74" bestFit="1" customWidth="1"/>
    <col min="76" max="76" width="5.85546875" style="74" bestFit="1" customWidth="1"/>
    <col min="77" max="77" width="9.140625" style="74" bestFit="1" customWidth="1"/>
    <col min="78" max="78" width="14" style="74" bestFit="1" customWidth="1"/>
    <col min="79" max="79" width="13.42578125" style="74" bestFit="1" customWidth="1"/>
    <col min="80" max="80" width="5.85546875" style="74" bestFit="1" customWidth="1"/>
    <col min="81" max="81" width="9.140625" style="74" bestFit="1" customWidth="1"/>
    <col min="82" max="82" width="14" style="74" bestFit="1" customWidth="1"/>
    <col min="83" max="83" width="15.140625" style="74" bestFit="1" customWidth="1"/>
    <col min="84" max="84" width="9.140625" style="74" bestFit="1" customWidth="1"/>
    <col min="85" max="85" width="14" style="74" bestFit="1" customWidth="1"/>
    <col min="86" max="86" width="15.140625" style="74" bestFit="1" customWidth="1"/>
    <col min="87" max="87" width="9.140625" style="74" bestFit="1" customWidth="1"/>
    <col min="88" max="88" width="14" style="74" bestFit="1" customWidth="1"/>
    <col min="89" max="89" width="15.140625" style="74" bestFit="1" customWidth="1"/>
    <col min="90" max="90" width="9.140625" style="74" bestFit="1" customWidth="1"/>
    <col min="91" max="91" width="14" style="74" bestFit="1" customWidth="1"/>
    <col min="92" max="92" width="15.140625" style="74" bestFit="1" customWidth="1"/>
    <col min="93" max="93" width="9.140625" style="74" bestFit="1" customWidth="1"/>
    <col min="94" max="94" width="14" style="74" bestFit="1" customWidth="1"/>
    <col min="95" max="95" width="15.140625" style="74" bestFit="1" customWidth="1"/>
    <col min="96" max="96" width="9.140625" style="74" bestFit="1" customWidth="1"/>
    <col min="97" max="97" width="14" style="74" bestFit="1" customWidth="1"/>
    <col min="98" max="98" width="15.140625" style="74" bestFit="1" customWidth="1"/>
    <col min="99" max="99" width="9.140625" style="74" bestFit="1" customWidth="1"/>
    <col min="100" max="100" width="14" style="74" bestFit="1" customWidth="1"/>
    <col min="101" max="101" width="15.140625" style="74" bestFit="1" customWidth="1"/>
    <col min="102" max="102" width="9.140625" style="74" bestFit="1" customWidth="1"/>
    <col min="103" max="103" width="14" style="74" bestFit="1" customWidth="1"/>
    <col min="104" max="104" width="15.140625" style="74" bestFit="1" customWidth="1"/>
    <col min="105" max="105" width="9.140625" style="74" bestFit="1" customWidth="1"/>
    <col min="106" max="106" width="14" style="74" bestFit="1" customWidth="1"/>
    <col min="107" max="107" width="15.140625" style="74" bestFit="1" customWidth="1"/>
    <col min="108" max="108" width="9.140625" style="74" bestFit="1" customWidth="1"/>
    <col min="109" max="109" width="14" style="74" bestFit="1" customWidth="1"/>
    <col min="110" max="110" width="15.140625" style="74" bestFit="1" customWidth="1"/>
    <col min="111" max="111" width="9.140625" style="74" bestFit="1" customWidth="1"/>
    <col min="112" max="112" width="14" style="74" bestFit="1" customWidth="1"/>
    <col min="113" max="113" width="15.140625" style="74" bestFit="1" customWidth="1"/>
    <col min="114" max="114" width="7.5703125" style="74" bestFit="1" customWidth="1"/>
    <col min="115" max="16384" width="11.42578125" style="74"/>
  </cols>
  <sheetData>
    <row r="1" spans="1:114" s="107" customFormat="1" ht="27.75" x14ac:dyDescent="0.4">
      <c r="A1" s="105" t="s">
        <v>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</row>
    <row r="2" spans="1:114" s="73" customFormat="1" ht="18.75" x14ac:dyDescent="0.3">
      <c r="A2" s="128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</row>
    <row r="3" spans="1:114" ht="15" x14ac:dyDescent="0.25">
      <c r="A3" s="129" t="s">
        <v>44</v>
      </c>
    </row>
    <row r="5" spans="1:114" s="76" customFormat="1" ht="14.25" x14ac:dyDescent="0.2">
      <c r="A5" s="74" t="s">
        <v>48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5"/>
      <c r="BO5" s="75"/>
      <c r="BP5" s="75"/>
    </row>
    <row r="6" spans="1:114" x14ac:dyDescent="0.2">
      <c r="A6" s="77" t="s">
        <v>35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</row>
    <row r="7" spans="1:114" s="78" customFormat="1" ht="11.25" x14ac:dyDescent="0.2">
      <c r="A7" s="78" t="s">
        <v>7</v>
      </c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Q7" s="79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</row>
    <row r="8" spans="1:114" s="78" customFormat="1" ht="11.25" x14ac:dyDescent="0.2">
      <c r="A8" s="81" t="s">
        <v>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</row>
    <row r="12" spans="1:114" s="86" customFormat="1" ht="15.75" x14ac:dyDescent="0.25">
      <c r="A12" s="108" t="s">
        <v>26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</row>
    <row r="13" spans="1:114" x14ac:dyDescent="0.2">
      <c r="A13" s="83" t="s">
        <v>22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</row>
    <row r="14" spans="1:114" x14ac:dyDescent="0.2">
      <c r="B14" s="136">
        <v>2024</v>
      </c>
      <c r="C14" s="137"/>
      <c r="D14" s="137"/>
      <c r="E14" s="138"/>
      <c r="F14" s="136">
        <v>2023</v>
      </c>
      <c r="G14" s="137"/>
      <c r="H14" s="137"/>
      <c r="I14" s="138"/>
      <c r="J14" s="136">
        <v>2022</v>
      </c>
      <c r="K14" s="137"/>
      <c r="L14" s="137"/>
      <c r="M14" s="138"/>
      <c r="N14" s="136">
        <v>2021</v>
      </c>
      <c r="O14" s="137"/>
      <c r="P14" s="137"/>
      <c r="Q14" s="138"/>
      <c r="R14" s="136">
        <v>2020</v>
      </c>
      <c r="S14" s="137"/>
      <c r="T14" s="137"/>
      <c r="U14" s="138"/>
      <c r="V14" s="136">
        <v>2019</v>
      </c>
      <c r="W14" s="137"/>
      <c r="X14" s="137"/>
      <c r="Y14" s="138"/>
      <c r="Z14" s="136">
        <v>2018</v>
      </c>
      <c r="AA14" s="137"/>
      <c r="AB14" s="137"/>
      <c r="AC14" s="138"/>
      <c r="AD14" s="136">
        <v>2017</v>
      </c>
      <c r="AE14" s="137"/>
      <c r="AF14" s="137"/>
      <c r="AG14" s="138"/>
      <c r="AH14" s="136">
        <v>2016</v>
      </c>
      <c r="AI14" s="137"/>
      <c r="AJ14" s="137"/>
      <c r="AK14" s="138"/>
      <c r="AL14" s="136">
        <v>2015</v>
      </c>
      <c r="AM14" s="137"/>
      <c r="AN14" s="137"/>
      <c r="AO14" s="138"/>
      <c r="AP14" s="136">
        <v>2014</v>
      </c>
      <c r="AQ14" s="137"/>
      <c r="AR14" s="137"/>
      <c r="AS14" s="138"/>
      <c r="AT14" s="136">
        <v>2013</v>
      </c>
      <c r="AU14" s="137"/>
      <c r="AV14" s="137"/>
      <c r="AW14" s="138"/>
      <c r="AX14" s="136">
        <v>2012</v>
      </c>
      <c r="AY14" s="137"/>
      <c r="AZ14" s="137"/>
      <c r="BA14" s="138"/>
      <c r="BB14" s="136">
        <v>2011</v>
      </c>
      <c r="BC14" s="137"/>
      <c r="BD14" s="137"/>
      <c r="BE14" s="138"/>
      <c r="BF14" s="136">
        <v>2010</v>
      </c>
      <c r="BG14" s="137"/>
      <c r="BH14" s="137"/>
      <c r="BI14" s="138"/>
      <c r="BJ14" s="136">
        <v>2009</v>
      </c>
      <c r="BK14" s="137"/>
      <c r="BL14" s="137"/>
      <c r="BM14" s="138"/>
      <c r="BN14" s="136">
        <v>2008</v>
      </c>
      <c r="BO14" s="137"/>
      <c r="BP14" s="137"/>
      <c r="BQ14" s="138"/>
      <c r="BR14" s="136">
        <v>2007</v>
      </c>
      <c r="BS14" s="137"/>
      <c r="BT14" s="137"/>
      <c r="BU14" s="138"/>
      <c r="BV14" s="136">
        <v>2006</v>
      </c>
      <c r="BW14" s="137"/>
      <c r="BX14" s="137"/>
      <c r="BY14" s="138"/>
      <c r="BZ14" s="136">
        <v>2005</v>
      </c>
      <c r="CA14" s="137"/>
      <c r="CB14" s="137"/>
      <c r="CC14" s="138"/>
      <c r="CD14" s="136">
        <v>2004</v>
      </c>
      <c r="CE14" s="137"/>
      <c r="CF14" s="138"/>
      <c r="CG14" s="136">
        <v>2003</v>
      </c>
      <c r="CH14" s="137"/>
      <c r="CI14" s="138"/>
      <c r="CJ14" s="136">
        <v>2002</v>
      </c>
      <c r="CK14" s="137"/>
      <c r="CL14" s="138"/>
      <c r="CM14" s="136">
        <v>2001</v>
      </c>
      <c r="CN14" s="137"/>
      <c r="CO14" s="138"/>
      <c r="CP14" s="136">
        <v>2000</v>
      </c>
      <c r="CQ14" s="137"/>
      <c r="CR14" s="138"/>
      <c r="CS14" s="136">
        <v>1999</v>
      </c>
      <c r="CT14" s="137"/>
      <c r="CU14" s="138"/>
      <c r="CV14" s="136">
        <v>1998</v>
      </c>
      <c r="CW14" s="137"/>
      <c r="CX14" s="138"/>
      <c r="CY14" s="136">
        <v>1997</v>
      </c>
      <c r="CZ14" s="137"/>
      <c r="DA14" s="138"/>
      <c r="DB14" s="136">
        <v>1996</v>
      </c>
      <c r="DC14" s="137"/>
      <c r="DD14" s="138"/>
      <c r="DE14" s="136">
        <v>1995</v>
      </c>
      <c r="DF14" s="137"/>
      <c r="DG14" s="138"/>
      <c r="DH14" s="136">
        <v>1994</v>
      </c>
      <c r="DI14" s="137"/>
      <c r="DJ14" s="138"/>
    </row>
    <row r="15" spans="1:114" s="86" customFormat="1" ht="14.25" x14ac:dyDescent="0.2">
      <c r="A15" s="110" t="s">
        <v>15</v>
      </c>
      <c r="B15" s="111" t="s">
        <v>11</v>
      </c>
      <c r="C15" s="112" t="s">
        <v>18</v>
      </c>
      <c r="D15" s="112" t="s">
        <v>12</v>
      </c>
      <c r="E15" s="113" t="s">
        <v>13</v>
      </c>
      <c r="F15" s="111" t="s">
        <v>11</v>
      </c>
      <c r="G15" s="112" t="s">
        <v>18</v>
      </c>
      <c r="H15" s="112" t="s">
        <v>12</v>
      </c>
      <c r="I15" s="113" t="s">
        <v>13</v>
      </c>
      <c r="J15" s="111" t="s">
        <v>11</v>
      </c>
      <c r="K15" s="112" t="s">
        <v>18</v>
      </c>
      <c r="L15" s="112" t="s">
        <v>12</v>
      </c>
      <c r="M15" s="113" t="s">
        <v>13</v>
      </c>
      <c r="N15" s="111" t="s">
        <v>11</v>
      </c>
      <c r="O15" s="112" t="s">
        <v>18</v>
      </c>
      <c r="P15" s="112" t="s">
        <v>12</v>
      </c>
      <c r="Q15" s="113" t="s">
        <v>13</v>
      </c>
      <c r="R15" s="111" t="s">
        <v>11</v>
      </c>
      <c r="S15" s="112" t="s">
        <v>18</v>
      </c>
      <c r="T15" s="112" t="s">
        <v>12</v>
      </c>
      <c r="U15" s="113" t="s">
        <v>13</v>
      </c>
      <c r="V15" s="111" t="s">
        <v>11</v>
      </c>
      <c r="W15" s="112" t="s">
        <v>18</v>
      </c>
      <c r="X15" s="112" t="s">
        <v>12</v>
      </c>
      <c r="Y15" s="113" t="s">
        <v>13</v>
      </c>
      <c r="Z15" s="111" t="s">
        <v>11</v>
      </c>
      <c r="AA15" s="112" t="s">
        <v>18</v>
      </c>
      <c r="AB15" s="112" t="s">
        <v>12</v>
      </c>
      <c r="AC15" s="113" t="s">
        <v>13</v>
      </c>
      <c r="AD15" s="111" t="s">
        <v>11</v>
      </c>
      <c r="AE15" s="112" t="s">
        <v>18</v>
      </c>
      <c r="AF15" s="112" t="s">
        <v>12</v>
      </c>
      <c r="AG15" s="113" t="s">
        <v>13</v>
      </c>
      <c r="AH15" s="111" t="s">
        <v>11</v>
      </c>
      <c r="AI15" s="112" t="s">
        <v>18</v>
      </c>
      <c r="AJ15" s="112" t="s">
        <v>12</v>
      </c>
      <c r="AK15" s="113" t="s">
        <v>13</v>
      </c>
      <c r="AL15" s="111" t="s">
        <v>11</v>
      </c>
      <c r="AM15" s="112" t="s">
        <v>18</v>
      </c>
      <c r="AN15" s="112" t="s">
        <v>12</v>
      </c>
      <c r="AO15" s="113" t="s">
        <v>13</v>
      </c>
      <c r="AP15" s="111" t="s">
        <v>11</v>
      </c>
      <c r="AQ15" s="112" t="s">
        <v>18</v>
      </c>
      <c r="AR15" s="112" t="s">
        <v>12</v>
      </c>
      <c r="AS15" s="113" t="s">
        <v>13</v>
      </c>
      <c r="AT15" s="111" t="s">
        <v>11</v>
      </c>
      <c r="AU15" s="112" t="s">
        <v>18</v>
      </c>
      <c r="AV15" s="112" t="s">
        <v>12</v>
      </c>
      <c r="AW15" s="113" t="s">
        <v>13</v>
      </c>
      <c r="AX15" s="111" t="s">
        <v>11</v>
      </c>
      <c r="AY15" s="112" t="s">
        <v>18</v>
      </c>
      <c r="AZ15" s="112" t="s">
        <v>12</v>
      </c>
      <c r="BA15" s="113" t="s">
        <v>13</v>
      </c>
      <c r="BB15" s="111" t="s">
        <v>11</v>
      </c>
      <c r="BC15" s="112" t="s">
        <v>18</v>
      </c>
      <c r="BD15" s="112" t="s">
        <v>12</v>
      </c>
      <c r="BE15" s="113" t="s">
        <v>13</v>
      </c>
      <c r="BF15" s="111" t="s">
        <v>11</v>
      </c>
      <c r="BG15" s="112" t="s">
        <v>18</v>
      </c>
      <c r="BH15" s="112" t="s">
        <v>12</v>
      </c>
      <c r="BI15" s="113" t="s">
        <v>13</v>
      </c>
      <c r="BJ15" s="111" t="s">
        <v>11</v>
      </c>
      <c r="BK15" s="112" t="s">
        <v>18</v>
      </c>
      <c r="BL15" s="112" t="s">
        <v>12</v>
      </c>
      <c r="BM15" s="113" t="s">
        <v>13</v>
      </c>
      <c r="BN15" s="111" t="s">
        <v>11</v>
      </c>
      <c r="BO15" s="112" t="s">
        <v>18</v>
      </c>
      <c r="BP15" s="112" t="s">
        <v>12</v>
      </c>
      <c r="BQ15" s="113" t="s">
        <v>13</v>
      </c>
      <c r="BR15" s="111" t="s">
        <v>11</v>
      </c>
      <c r="BS15" s="112" t="s">
        <v>18</v>
      </c>
      <c r="BT15" s="112" t="s">
        <v>12</v>
      </c>
      <c r="BU15" s="113" t="s">
        <v>13</v>
      </c>
      <c r="BV15" s="111" t="s">
        <v>11</v>
      </c>
      <c r="BW15" s="112" t="s">
        <v>18</v>
      </c>
      <c r="BX15" s="112" t="s">
        <v>12</v>
      </c>
      <c r="BY15" s="113" t="s">
        <v>13</v>
      </c>
      <c r="BZ15" s="111" t="s">
        <v>11</v>
      </c>
      <c r="CA15" s="112" t="s">
        <v>18</v>
      </c>
      <c r="CB15" s="112" t="s">
        <v>12</v>
      </c>
      <c r="CC15" s="113" t="s">
        <v>13</v>
      </c>
      <c r="CD15" s="111" t="s">
        <v>11</v>
      </c>
      <c r="CE15" s="112" t="s">
        <v>37</v>
      </c>
      <c r="CF15" s="113" t="s">
        <v>13</v>
      </c>
      <c r="CG15" s="111" t="s">
        <v>11</v>
      </c>
      <c r="CH15" s="112" t="s">
        <v>37</v>
      </c>
      <c r="CI15" s="113" t="s">
        <v>13</v>
      </c>
      <c r="CJ15" s="111" t="s">
        <v>11</v>
      </c>
      <c r="CK15" s="112" t="s">
        <v>37</v>
      </c>
      <c r="CL15" s="113" t="s">
        <v>13</v>
      </c>
      <c r="CM15" s="111" t="s">
        <v>11</v>
      </c>
      <c r="CN15" s="112" t="s">
        <v>37</v>
      </c>
      <c r="CO15" s="113" t="s">
        <v>13</v>
      </c>
      <c r="CP15" s="111" t="s">
        <v>11</v>
      </c>
      <c r="CQ15" s="112" t="s">
        <v>37</v>
      </c>
      <c r="CR15" s="113" t="s">
        <v>13</v>
      </c>
      <c r="CS15" s="111" t="s">
        <v>11</v>
      </c>
      <c r="CT15" s="112" t="s">
        <v>37</v>
      </c>
      <c r="CU15" s="113" t="s">
        <v>13</v>
      </c>
      <c r="CV15" s="111" t="s">
        <v>11</v>
      </c>
      <c r="CW15" s="112" t="s">
        <v>37</v>
      </c>
      <c r="CX15" s="113" t="s">
        <v>13</v>
      </c>
      <c r="CY15" s="111" t="s">
        <v>11</v>
      </c>
      <c r="CZ15" s="112" t="s">
        <v>37</v>
      </c>
      <c r="DA15" s="113" t="s">
        <v>13</v>
      </c>
      <c r="DB15" s="111" t="s">
        <v>11</v>
      </c>
      <c r="DC15" s="112" t="s">
        <v>37</v>
      </c>
      <c r="DD15" s="113" t="s">
        <v>13</v>
      </c>
      <c r="DE15" s="111" t="s">
        <v>11</v>
      </c>
      <c r="DF15" s="112" t="s">
        <v>37</v>
      </c>
      <c r="DG15" s="113" t="s">
        <v>13</v>
      </c>
      <c r="DH15" s="111" t="s">
        <v>11</v>
      </c>
      <c r="DI15" s="112" t="s">
        <v>37</v>
      </c>
      <c r="DJ15" s="113" t="s">
        <v>13</v>
      </c>
    </row>
    <row r="16" spans="1:114" s="118" customFormat="1" ht="10.5" x14ac:dyDescent="0.15">
      <c r="A16" s="114" t="s">
        <v>9</v>
      </c>
      <c r="B16" s="115" t="s">
        <v>17</v>
      </c>
      <c r="C16" s="116" t="s">
        <v>19</v>
      </c>
      <c r="D16" s="116" t="s">
        <v>10</v>
      </c>
      <c r="E16" s="117" t="s">
        <v>14</v>
      </c>
      <c r="F16" s="115" t="s">
        <v>17</v>
      </c>
      <c r="G16" s="116" t="s">
        <v>19</v>
      </c>
      <c r="H16" s="116" t="s">
        <v>10</v>
      </c>
      <c r="I16" s="117" t="s">
        <v>14</v>
      </c>
      <c r="J16" s="115" t="s">
        <v>17</v>
      </c>
      <c r="K16" s="116" t="s">
        <v>19</v>
      </c>
      <c r="L16" s="116" t="s">
        <v>10</v>
      </c>
      <c r="M16" s="117" t="s">
        <v>14</v>
      </c>
      <c r="N16" s="115" t="s">
        <v>17</v>
      </c>
      <c r="O16" s="116" t="s">
        <v>19</v>
      </c>
      <c r="P16" s="116" t="s">
        <v>10</v>
      </c>
      <c r="Q16" s="117" t="s">
        <v>14</v>
      </c>
      <c r="R16" s="115" t="s">
        <v>17</v>
      </c>
      <c r="S16" s="116" t="s">
        <v>19</v>
      </c>
      <c r="T16" s="116" t="s">
        <v>10</v>
      </c>
      <c r="U16" s="117" t="s">
        <v>14</v>
      </c>
      <c r="V16" s="115" t="s">
        <v>17</v>
      </c>
      <c r="W16" s="116" t="s">
        <v>19</v>
      </c>
      <c r="X16" s="116" t="s">
        <v>10</v>
      </c>
      <c r="Y16" s="117" t="s">
        <v>14</v>
      </c>
      <c r="Z16" s="115" t="s">
        <v>17</v>
      </c>
      <c r="AA16" s="116" t="s">
        <v>19</v>
      </c>
      <c r="AB16" s="116" t="s">
        <v>10</v>
      </c>
      <c r="AC16" s="117" t="s">
        <v>14</v>
      </c>
      <c r="AD16" s="115" t="s">
        <v>17</v>
      </c>
      <c r="AE16" s="116" t="s">
        <v>19</v>
      </c>
      <c r="AF16" s="116" t="s">
        <v>10</v>
      </c>
      <c r="AG16" s="117" t="s">
        <v>14</v>
      </c>
      <c r="AH16" s="115" t="s">
        <v>17</v>
      </c>
      <c r="AI16" s="116" t="s">
        <v>19</v>
      </c>
      <c r="AJ16" s="116" t="s">
        <v>10</v>
      </c>
      <c r="AK16" s="117" t="s">
        <v>14</v>
      </c>
      <c r="AL16" s="115" t="s">
        <v>17</v>
      </c>
      <c r="AM16" s="116" t="s">
        <v>19</v>
      </c>
      <c r="AN16" s="116" t="s">
        <v>10</v>
      </c>
      <c r="AO16" s="117" t="s">
        <v>14</v>
      </c>
      <c r="AP16" s="115" t="s">
        <v>17</v>
      </c>
      <c r="AQ16" s="116" t="s">
        <v>19</v>
      </c>
      <c r="AR16" s="116" t="s">
        <v>10</v>
      </c>
      <c r="AS16" s="117" t="s">
        <v>14</v>
      </c>
      <c r="AT16" s="115" t="s">
        <v>17</v>
      </c>
      <c r="AU16" s="116" t="s">
        <v>19</v>
      </c>
      <c r="AV16" s="116" t="s">
        <v>10</v>
      </c>
      <c r="AW16" s="117" t="s">
        <v>14</v>
      </c>
      <c r="AX16" s="115" t="s">
        <v>17</v>
      </c>
      <c r="AY16" s="116" t="s">
        <v>19</v>
      </c>
      <c r="AZ16" s="116" t="s">
        <v>10</v>
      </c>
      <c r="BA16" s="117" t="s">
        <v>14</v>
      </c>
      <c r="BB16" s="115" t="s">
        <v>17</v>
      </c>
      <c r="BC16" s="116" t="s">
        <v>19</v>
      </c>
      <c r="BD16" s="116" t="s">
        <v>10</v>
      </c>
      <c r="BE16" s="117" t="s">
        <v>14</v>
      </c>
      <c r="BF16" s="115" t="s">
        <v>17</v>
      </c>
      <c r="BG16" s="116" t="s">
        <v>19</v>
      </c>
      <c r="BH16" s="116" t="s">
        <v>10</v>
      </c>
      <c r="BI16" s="117" t="s">
        <v>14</v>
      </c>
      <c r="BJ16" s="115" t="s">
        <v>17</v>
      </c>
      <c r="BK16" s="116" t="s">
        <v>19</v>
      </c>
      <c r="BL16" s="116" t="s">
        <v>10</v>
      </c>
      <c r="BM16" s="117" t="s">
        <v>14</v>
      </c>
      <c r="BN16" s="115" t="s">
        <v>17</v>
      </c>
      <c r="BO16" s="116" t="s">
        <v>19</v>
      </c>
      <c r="BP16" s="116" t="s">
        <v>10</v>
      </c>
      <c r="BQ16" s="117" t="s">
        <v>14</v>
      </c>
      <c r="BR16" s="115" t="s">
        <v>17</v>
      </c>
      <c r="BS16" s="116" t="s">
        <v>19</v>
      </c>
      <c r="BT16" s="116" t="s">
        <v>10</v>
      </c>
      <c r="BU16" s="117" t="s">
        <v>14</v>
      </c>
      <c r="BV16" s="115" t="s">
        <v>17</v>
      </c>
      <c r="BW16" s="116" t="s">
        <v>19</v>
      </c>
      <c r="BX16" s="116" t="s">
        <v>10</v>
      </c>
      <c r="BY16" s="117" t="s">
        <v>14</v>
      </c>
      <c r="BZ16" s="115" t="s">
        <v>17</v>
      </c>
      <c r="CA16" s="116" t="s">
        <v>19</v>
      </c>
      <c r="CB16" s="116" t="s">
        <v>10</v>
      </c>
      <c r="CC16" s="117" t="s">
        <v>14</v>
      </c>
      <c r="CD16" s="115" t="s">
        <v>17</v>
      </c>
      <c r="CE16" s="116" t="s">
        <v>38</v>
      </c>
      <c r="CF16" s="117" t="s">
        <v>14</v>
      </c>
      <c r="CG16" s="115" t="s">
        <v>17</v>
      </c>
      <c r="CH16" s="116" t="s">
        <v>38</v>
      </c>
      <c r="CI16" s="117" t="s">
        <v>14</v>
      </c>
      <c r="CJ16" s="115" t="s">
        <v>17</v>
      </c>
      <c r="CK16" s="116" t="s">
        <v>38</v>
      </c>
      <c r="CL16" s="117" t="s">
        <v>14</v>
      </c>
      <c r="CM16" s="115" t="s">
        <v>17</v>
      </c>
      <c r="CN16" s="116" t="s">
        <v>38</v>
      </c>
      <c r="CO16" s="117" t="s">
        <v>14</v>
      </c>
      <c r="CP16" s="115" t="s">
        <v>17</v>
      </c>
      <c r="CQ16" s="116" t="s">
        <v>38</v>
      </c>
      <c r="CR16" s="117" t="s">
        <v>14</v>
      </c>
      <c r="CS16" s="115" t="s">
        <v>17</v>
      </c>
      <c r="CT16" s="116" t="s">
        <v>38</v>
      </c>
      <c r="CU16" s="117" t="s">
        <v>14</v>
      </c>
      <c r="CV16" s="115" t="s">
        <v>17</v>
      </c>
      <c r="CW16" s="116" t="s">
        <v>38</v>
      </c>
      <c r="CX16" s="117" t="s">
        <v>14</v>
      </c>
      <c r="CY16" s="115" t="s">
        <v>17</v>
      </c>
      <c r="CZ16" s="116" t="s">
        <v>38</v>
      </c>
      <c r="DA16" s="117" t="s">
        <v>14</v>
      </c>
      <c r="DB16" s="115" t="s">
        <v>17</v>
      </c>
      <c r="DC16" s="116" t="s">
        <v>38</v>
      </c>
      <c r="DD16" s="117" t="s">
        <v>14</v>
      </c>
      <c r="DE16" s="115" t="s">
        <v>17</v>
      </c>
      <c r="DF16" s="116" t="s">
        <v>38</v>
      </c>
      <c r="DG16" s="117" t="s">
        <v>14</v>
      </c>
      <c r="DH16" s="115" t="s">
        <v>17</v>
      </c>
      <c r="DI16" s="116" t="s">
        <v>38</v>
      </c>
      <c r="DJ16" s="117" t="s">
        <v>14</v>
      </c>
    </row>
    <row r="17" spans="1:114" x14ac:dyDescent="0.2">
      <c r="A17" s="88" t="s">
        <v>42</v>
      </c>
      <c r="B17" s="130" t="s">
        <v>47</v>
      </c>
      <c r="C17" s="131" t="s">
        <v>47</v>
      </c>
      <c r="D17" s="131" t="s">
        <v>47</v>
      </c>
      <c r="E17" s="132" t="s">
        <v>47</v>
      </c>
      <c r="F17" s="130" t="s">
        <v>47</v>
      </c>
      <c r="G17" s="131" t="s">
        <v>47</v>
      </c>
      <c r="H17" s="131" t="s">
        <v>47</v>
      </c>
      <c r="I17" s="132" t="s">
        <v>47</v>
      </c>
      <c r="J17" s="89">
        <v>101118.46</v>
      </c>
      <c r="K17" s="90">
        <v>0</v>
      </c>
      <c r="L17" s="90">
        <v>0</v>
      </c>
      <c r="M17" s="87">
        <v>101118.46</v>
      </c>
      <c r="N17" s="89">
        <v>93125.46</v>
      </c>
      <c r="O17" s="90">
        <v>0</v>
      </c>
      <c r="P17" s="90">
        <v>0</v>
      </c>
      <c r="Q17" s="87">
        <v>93125.46</v>
      </c>
      <c r="R17" s="89">
        <v>86146.14</v>
      </c>
      <c r="S17" s="90">
        <v>0</v>
      </c>
      <c r="T17" s="90">
        <v>0</v>
      </c>
      <c r="U17" s="87">
        <v>86146.14</v>
      </c>
      <c r="V17" s="130" t="s">
        <v>47</v>
      </c>
      <c r="W17" s="131" t="s">
        <v>47</v>
      </c>
      <c r="X17" s="131" t="s">
        <v>47</v>
      </c>
      <c r="Y17" s="132" t="s">
        <v>47</v>
      </c>
      <c r="Z17" s="130" t="s">
        <v>47</v>
      </c>
      <c r="AA17" s="131" t="s">
        <v>47</v>
      </c>
      <c r="AB17" s="131" t="s">
        <v>47</v>
      </c>
      <c r="AC17" s="132" t="s">
        <v>47</v>
      </c>
      <c r="AD17" s="130" t="s">
        <v>47</v>
      </c>
      <c r="AE17" s="131" t="s">
        <v>47</v>
      </c>
      <c r="AF17" s="131" t="s">
        <v>47</v>
      </c>
      <c r="AG17" s="132" t="s">
        <v>47</v>
      </c>
      <c r="AH17" s="130" t="s">
        <v>47</v>
      </c>
      <c r="AI17" s="131" t="s">
        <v>47</v>
      </c>
      <c r="AJ17" s="131" t="s">
        <v>47</v>
      </c>
      <c r="AK17" s="132" t="s">
        <v>47</v>
      </c>
      <c r="AL17" s="130" t="s">
        <v>47</v>
      </c>
      <c r="AM17" s="131" t="s">
        <v>47</v>
      </c>
      <c r="AN17" s="131" t="s">
        <v>47</v>
      </c>
      <c r="AO17" s="132" t="s">
        <v>47</v>
      </c>
      <c r="AP17" s="130" t="s">
        <v>47</v>
      </c>
      <c r="AQ17" s="131" t="s">
        <v>47</v>
      </c>
      <c r="AR17" s="131" t="s">
        <v>47</v>
      </c>
      <c r="AS17" s="132" t="s">
        <v>47</v>
      </c>
      <c r="AT17" s="130" t="s">
        <v>47</v>
      </c>
      <c r="AU17" s="131" t="s">
        <v>47</v>
      </c>
      <c r="AV17" s="131" t="s">
        <v>47</v>
      </c>
      <c r="AW17" s="132" t="s">
        <v>47</v>
      </c>
      <c r="AX17" s="130" t="s">
        <v>47</v>
      </c>
      <c r="AY17" s="131" t="s">
        <v>47</v>
      </c>
      <c r="AZ17" s="131" t="s">
        <v>47</v>
      </c>
      <c r="BA17" s="132" t="s">
        <v>47</v>
      </c>
      <c r="BB17" s="130" t="s">
        <v>47</v>
      </c>
      <c r="BC17" s="131" t="s">
        <v>47</v>
      </c>
      <c r="BD17" s="131" t="s">
        <v>47</v>
      </c>
      <c r="BE17" s="132" t="s">
        <v>47</v>
      </c>
      <c r="BF17" s="130" t="s">
        <v>47</v>
      </c>
      <c r="BG17" s="131" t="s">
        <v>47</v>
      </c>
      <c r="BH17" s="131" t="s">
        <v>47</v>
      </c>
      <c r="BI17" s="132" t="s">
        <v>47</v>
      </c>
      <c r="BJ17" s="130" t="s">
        <v>47</v>
      </c>
      <c r="BK17" s="131" t="s">
        <v>47</v>
      </c>
      <c r="BL17" s="131" t="s">
        <v>47</v>
      </c>
      <c r="BM17" s="132" t="s">
        <v>47</v>
      </c>
      <c r="BN17" s="130" t="s">
        <v>47</v>
      </c>
      <c r="BO17" s="131" t="s">
        <v>47</v>
      </c>
      <c r="BP17" s="131" t="s">
        <v>47</v>
      </c>
      <c r="BQ17" s="132" t="s">
        <v>47</v>
      </c>
      <c r="BR17" s="130" t="s">
        <v>47</v>
      </c>
      <c r="BS17" s="131" t="s">
        <v>47</v>
      </c>
      <c r="BT17" s="131" t="s">
        <v>47</v>
      </c>
      <c r="BU17" s="132" t="s">
        <v>47</v>
      </c>
      <c r="BV17" s="130" t="s">
        <v>47</v>
      </c>
      <c r="BW17" s="131" t="s">
        <v>47</v>
      </c>
      <c r="BX17" s="131" t="s">
        <v>47</v>
      </c>
      <c r="BY17" s="132" t="s">
        <v>47</v>
      </c>
      <c r="BZ17" s="130" t="s">
        <v>47</v>
      </c>
      <c r="CA17" s="131" t="s">
        <v>47</v>
      </c>
      <c r="CB17" s="131" t="s">
        <v>47</v>
      </c>
      <c r="CC17" s="132" t="s">
        <v>47</v>
      </c>
      <c r="CD17" s="130" t="s">
        <v>47</v>
      </c>
      <c r="CE17" s="131" t="s">
        <v>47</v>
      </c>
      <c r="CF17" s="131" t="s">
        <v>47</v>
      </c>
      <c r="CG17" s="130" t="s">
        <v>47</v>
      </c>
      <c r="CH17" s="131" t="s">
        <v>47</v>
      </c>
      <c r="CI17" s="131" t="s">
        <v>47</v>
      </c>
      <c r="CJ17" s="130" t="s">
        <v>47</v>
      </c>
      <c r="CK17" s="131" t="s">
        <v>47</v>
      </c>
      <c r="CL17" s="131" t="s">
        <v>47</v>
      </c>
      <c r="CM17" s="130" t="s">
        <v>47</v>
      </c>
      <c r="CN17" s="131" t="s">
        <v>47</v>
      </c>
      <c r="CO17" s="131" t="s">
        <v>47</v>
      </c>
      <c r="CP17" s="130" t="s">
        <v>47</v>
      </c>
      <c r="CQ17" s="131" t="s">
        <v>47</v>
      </c>
      <c r="CR17" s="131" t="s">
        <v>47</v>
      </c>
      <c r="CS17" s="130" t="s">
        <v>47</v>
      </c>
      <c r="CT17" s="131" t="s">
        <v>47</v>
      </c>
      <c r="CU17" s="131" t="s">
        <v>47</v>
      </c>
      <c r="CV17" s="130" t="s">
        <v>47</v>
      </c>
      <c r="CW17" s="131" t="s">
        <v>47</v>
      </c>
      <c r="CX17" s="131" t="s">
        <v>47</v>
      </c>
      <c r="CY17" s="130" t="s">
        <v>47</v>
      </c>
      <c r="CZ17" s="131" t="s">
        <v>47</v>
      </c>
      <c r="DA17" s="131" t="s">
        <v>47</v>
      </c>
      <c r="DB17" s="130" t="s">
        <v>47</v>
      </c>
      <c r="DC17" s="131" t="s">
        <v>47</v>
      </c>
      <c r="DD17" s="131" t="s">
        <v>47</v>
      </c>
      <c r="DE17" s="130" t="s">
        <v>47</v>
      </c>
      <c r="DF17" s="131" t="s">
        <v>47</v>
      </c>
      <c r="DG17" s="131" t="s">
        <v>47</v>
      </c>
      <c r="DH17" s="130" t="s">
        <v>47</v>
      </c>
      <c r="DI17" s="131" t="s">
        <v>47</v>
      </c>
      <c r="DJ17" s="131" t="s">
        <v>47</v>
      </c>
    </row>
    <row r="18" spans="1:114" x14ac:dyDescent="0.2">
      <c r="A18" s="88" t="s">
        <v>45</v>
      </c>
      <c r="B18" s="89">
        <v>36248.949999999997</v>
      </c>
      <c r="C18" s="90">
        <v>0</v>
      </c>
      <c r="D18" s="90">
        <v>0</v>
      </c>
      <c r="E18" s="87">
        <v>36248.949999999997</v>
      </c>
      <c r="F18" s="89">
        <v>36964</v>
      </c>
      <c r="G18" s="90">
        <v>0</v>
      </c>
      <c r="H18" s="90">
        <v>0</v>
      </c>
      <c r="I18" s="87">
        <v>36964</v>
      </c>
      <c r="J18" s="130" t="s">
        <v>47</v>
      </c>
      <c r="K18" s="131" t="s">
        <v>47</v>
      </c>
      <c r="L18" s="131" t="s">
        <v>47</v>
      </c>
      <c r="M18" s="132" t="s">
        <v>47</v>
      </c>
      <c r="N18" s="130" t="s">
        <v>47</v>
      </c>
      <c r="O18" s="131" t="s">
        <v>47</v>
      </c>
      <c r="P18" s="131" t="s">
        <v>47</v>
      </c>
      <c r="Q18" s="132" t="s">
        <v>47</v>
      </c>
      <c r="R18" s="130" t="s">
        <v>47</v>
      </c>
      <c r="S18" s="131" t="s">
        <v>47</v>
      </c>
      <c r="T18" s="131" t="s">
        <v>47</v>
      </c>
      <c r="U18" s="132" t="s">
        <v>47</v>
      </c>
      <c r="V18" s="89">
        <v>32655.808000000001</v>
      </c>
      <c r="W18" s="90">
        <v>0</v>
      </c>
      <c r="X18" s="90">
        <v>0</v>
      </c>
      <c r="Y18" s="87">
        <v>32655.808000000001</v>
      </c>
      <c r="Z18" s="89">
        <v>31567.228999999999</v>
      </c>
      <c r="AA18" s="90">
        <v>0</v>
      </c>
      <c r="AB18" s="90">
        <v>0</v>
      </c>
      <c r="AC18" s="87">
        <v>31567.228999999999</v>
      </c>
      <c r="AD18" s="89">
        <v>27869.687999999998</v>
      </c>
      <c r="AE18" s="90">
        <v>0</v>
      </c>
      <c r="AF18" s="90">
        <v>0</v>
      </c>
      <c r="AG18" s="87">
        <v>27869.687999999998</v>
      </c>
      <c r="AH18" s="89">
        <v>25677.182000000001</v>
      </c>
      <c r="AI18" s="90">
        <v>0</v>
      </c>
      <c r="AJ18" s="90">
        <v>0</v>
      </c>
      <c r="AK18" s="87">
        <v>25677.182000000001</v>
      </c>
      <c r="AL18" s="89">
        <v>24879.904999999999</v>
      </c>
      <c r="AM18" s="90">
        <v>0</v>
      </c>
      <c r="AN18" s="90">
        <v>0</v>
      </c>
      <c r="AO18" s="87">
        <v>24879.904999999999</v>
      </c>
      <c r="AP18" s="89">
        <v>21869.982</v>
      </c>
      <c r="AQ18" s="90">
        <v>0</v>
      </c>
      <c r="AR18" s="90">
        <v>0</v>
      </c>
      <c r="AS18" s="87">
        <v>21869.982</v>
      </c>
      <c r="AT18" s="89">
        <v>21064.75</v>
      </c>
      <c r="AU18" s="90">
        <v>0</v>
      </c>
      <c r="AV18" s="90">
        <v>0</v>
      </c>
      <c r="AW18" s="87">
        <v>21064.75</v>
      </c>
      <c r="AX18" s="89">
        <v>22694.366999999998</v>
      </c>
      <c r="AY18" s="90">
        <v>0</v>
      </c>
      <c r="AZ18" s="90">
        <v>0</v>
      </c>
      <c r="BA18" s="87">
        <v>22694.366999999998</v>
      </c>
      <c r="BB18" s="89">
        <v>22038.894</v>
      </c>
      <c r="BC18" s="90">
        <v>1096.046</v>
      </c>
      <c r="BD18" s="90">
        <v>0</v>
      </c>
      <c r="BE18" s="87">
        <v>23134.94</v>
      </c>
      <c r="BF18" s="89">
        <v>17104.236000000001</v>
      </c>
      <c r="BG18" s="90">
        <v>581.53899999999999</v>
      </c>
      <c r="BH18" s="90">
        <v>0</v>
      </c>
      <c r="BI18" s="87">
        <v>17685.775000000001</v>
      </c>
      <c r="BJ18" s="91">
        <v>13104.43</v>
      </c>
      <c r="BK18" s="90">
        <v>0</v>
      </c>
      <c r="BL18" s="90">
        <v>0</v>
      </c>
      <c r="BM18" s="92">
        <v>12845.67</v>
      </c>
      <c r="BN18" s="91">
        <v>12552.133</v>
      </c>
      <c r="BO18" s="90">
        <v>1507.452</v>
      </c>
      <c r="BP18" s="90">
        <v>0</v>
      </c>
      <c r="BQ18" s="92">
        <v>14059.584999999999</v>
      </c>
      <c r="BR18" s="87">
        <v>8195.84</v>
      </c>
      <c r="BS18" s="87">
        <v>2592.268</v>
      </c>
      <c r="BT18" s="87">
        <v>0</v>
      </c>
      <c r="BU18" s="92">
        <v>10788.108</v>
      </c>
      <c r="BV18" s="91">
        <v>6130</v>
      </c>
      <c r="BW18" s="90">
        <v>1032</v>
      </c>
      <c r="BX18" s="93">
        <v>0</v>
      </c>
      <c r="BY18" s="92">
        <v>7162</v>
      </c>
      <c r="BZ18" s="91">
        <v>5791.8</v>
      </c>
      <c r="CA18" s="90">
        <v>672</v>
      </c>
      <c r="CB18" s="93">
        <v>0</v>
      </c>
      <c r="CC18" s="92">
        <v>6463.8</v>
      </c>
      <c r="CD18" s="91">
        <v>7853.6930000000002</v>
      </c>
      <c r="CE18" s="90">
        <v>294.38200000000001</v>
      </c>
      <c r="CF18" s="92">
        <v>8148.0749999999998</v>
      </c>
      <c r="CG18" s="91">
        <v>8316</v>
      </c>
      <c r="CH18" s="94">
        <v>181.37</v>
      </c>
      <c r="CI18" s="92">
        <v>8498</v>
      </c>
      <c r="CJ18" s="91">
        <v>12278</v>
      </c>
      <c r="CK18" s="90">
        <v>674</v>
      </c>
      <c r="CL18" s="92">
        <v>12952</v>
      </c>
      <c r="CM18" s="91">
        <v>13133</v>
      </c>
      <c r="CN18" s="90">
        <v>435</v>
      </c>
      <c r="CO18" s="92">
        <v>13568</v>
      </c>
      <c r="CP18" s="91">
        <v>10502</v>
      </c>
      <c r="CQ18" s="90">
        <v>260</v>
      </c>
      <c r="CR18" s="92">
        <v>10762</v>
      </c>
      <c r="CS18" s="91">
        <v>7259</v>
      </c>
      <c r="CT18" s="90">
        <v>50</v>
      </c>
      <c r="CU18" s="92">
        <v>7309</v>
      </c>
      <c r="CV18" s="91">
        <v>5688</v>
      </c>
      <c r="CW18" s="90">
        <v>0</v>
      </c>
      <c r="CX18" s="92">
        <v>5688</v>
      </c>
      <c r="CY18" s="91">
        <v>5397</v>
      </c>
      <c r="CZ18" s="90">
        <v>0</v>
      </c>
      <c r="DA18" s="92">
        <v>5397</v>
      </c>
      <c r="DB18" s="91">
        <v>3619</v>
      </c>
      <c r="DC18" s="90">
        <v>0</v>
      </c>
      <c r="DD18" s="92">
        <v>3619</v>
      </c>
      <c r="DE18" s="91">
        <v>1706</v>
      </c>
      <c r="DF18" s="90">
        <v>0</v>
      </c>
      <c r="DG18" s="92">
        <v>1706</v>
      </c>
      <c r="DH18" s="91">
        <v>1094</v>
      </c>
      <c r="DI18" s="90">
        <v>0</v>
      </c>
      <c r="DJ18" s="92">
        <v>1094</v>
      </c>
    </row>
    <row r="19" spans="1:114" x14ac:dyDescent="0.2">
      <c r="A19" s="88" t="s">
        <v>46</v>
      </c>
      <c r="B19" s="89">
        <v>61830.91</v>
      </c>
      <c r="C19" s="90">
        <v>0</v>
      </c>
      <c r="D19" s="90">
        <v>0</v>
      </c>
      <c r="E19" s="87">
        <v>61830.91</v>
      </c>
      <c r="F19" s="89">
        <v>63150.36</v>
      </c>
      <c r="G19" s="90">
        <v>0</v>
      </c>
      <c r="H19" s="90">
        <v>0</v>
      </c>
      <c r="I19" s="87">
        <v>63150.36</v>
      </c>
      <c r="J19" s="130" t="s">
        <v>47</v>
      </c>
      <c r="K19" s="131" t="s">
        <v>47</v>
      </c>
      <c r="L19" s="131" t="s">
        <v>47</v>
      </c>
      <c r="M19" s="132" t="s">
        <v>47</v>
      </c>
      <c r="N19" s="130" t="s">
        <v>47</v>
      </c>
      <c r="O19" s="131" t="s">
        <v>47</v>
      </c>
      <c r="P19" s="131" t="s">
        <v>47</v>
      </c>
      <c r="Q19" s="132" t="s">
        <v>47</v>
      </c>
      <c r="R19" s="130" t="s">
        <v>47</v>
      </c>
      <c r="S19" s="131" t="s">
        <v>47</v>
      </c>
      <c r="T19" s="131" t="s">
        <v>47</v>
      </c>
      <c r="U19" s="132" t="s">
        <v>47</v>
      </c>
      <c r="V19" s="89">
        <v>47732.355000000003</v>
      </c>
      <c r="W19" s="90">
        <v>352.964</v>
      </c>
      <c r="X19" s="90">
        <v>0</v>
      </c>
      <c r="Y19" s="87">
        <v>48085.319000000003</v>
      </c>
      <c r="Z19" s="89">
        <v>48116.095000000001</v>
      </c>
      <c r="AA19" s="90">
        <v>0</v>
      </c>
      <c r="AB19" s="90">
        <v>0</v>
      </c>
      <c r="AC19" s="87">
        <v>48116.095000000001</v>
      </c>
      <c r="AD19" s="89">
        <v>50168.072999999997</v>
      </c>
      <c r="AE19" s="90">
        <v>0</v>
      </c>
      <c r="AF19" s="90">
        <v>0</v>
      </c>
      <c r="AG19" s="87">
        <v>50168.072999999997</v>
      </c>
      <c r="AH19" s="89">
        <v>40593.413</v>
      </c>
      <c r="AI19" s="90">
        <v>0</v>
      </c>
      <c r="AJ19" s="90">
        <v>0</v>
      </c>
      <c r="AK19" s="87">
        <v>40593.413</v>
      </c>
      <c r="AL19" s="89">
        <v>41158.608</v>
      </c>
      <c r="AM19" s="90">
        <v>0</v>
      </c>
      <c r="AN19" s="90">
        <v>0</v>
      </c>
      <c r="AO19" s="87">
        <v>41158.608</v>
      </c>
      <c r="AP19" s="89">
        <v>38544.313000000002</v>
      </c>
      <c r="AQ19" s="90">
        <v>311.483</v>
      </c>
      <c r="AR19" s="90">
        <v>0</v>
      </c>
      <c r="AS19" s="87">
        <v>38855.796000000002</v>
      </c>
      <c r="AT19" s="89">
        <v>35055.747000000003</v>
      </c>
      <c r="AU19" s="90">
        <v>530.524</v>
      </c>
      <c r="AV19" s="90">
        <v>0</v>
      </c>
      <c r="AW19" s="87">
        <v>35586.271000000001</v>
      </c>
      <c r="AX19" s="89">
        <v>34669.711000000003</v>
      </c>
      <c r="AY19" s="90">
        <v>934.58900000000006</v>
      </c>
      <c r="AZ19" s="90">
        <v>0</v>
      </c>
      <c r="BA19" s="87">
        <v>35604.300000000003</v>
      </c>
      <c r="BB19" s="89">
        <v>30811.564999999999</v>
      </c>
      <c r="BC19" s="90">
        <v>997.73699999999997</v>
      </c>
      <c r="BD19" s="90">
        <v>0</v>
      </c>
      <c r="BE19" s="87">
        <v>31809.302</v>
      </c>
      <c r="BF19" s="89">
        <v>25634.546999999999</v>
      </c>
      <c r="BG19" s="90">
        <v>1376.691</v>
      </c>
      <c r="BH19" s="90">
        <v>0</v>
      </c>
      <c r="BI19" s="87">
        <v>27011.237999999998</v>
      </c>
      <c r="BJ19" s="91">
        <v>27336.535</v>
      </c>
      <c r="BK19" s="90">
        <v>461.79599999999999</v>
      </c>
      <c r="BL19" s="90">
        <v>0</v>
      </c>
      <c r="BM19" s="92">
        <v>27758.669000000002</v>
      </c>
      <c r="BN19" s="91">
        <v>25605.491999999998</v>
      </c>
      <c r="BO19" s="90">
        <v>1563.566</v>
      </c>
      <c r="BP19" s="90">
        <v>0</v>
      </c>
      <c r="BQ19" s="92">
        <v>27169.057999999997</v>
      </c>
      <c r="BR19" s="87">
        <v>23666.233</v>
      </c>
      <c r="BS19" s="87">
        <v>1237.9780000000001</v>
      </c>
      <c r="BT19" s="87">
        <v>0</v>
      </c>
      <c r="BU19" s="92">
        <v>24904.210999999999</v>
      </c>
      <c r="BV19" s="91">
        <v>17817</v>
      </c>
      <c r="BW19" s="90">
        <v>989</v>
      </c>
      <c r="BX19" s="93">
        <v>0</v>
      </c>
      <c r="BY19" s="92">
        <v>18806</v>
      </c>
      <c r="BZ19" s="91">
        <v>16086</v>
      </c>
      <c r="CA19" s="90">
        <v>556</v>
      </c>
      <c r="CB19" s="93">
        <v>0</v>
      </c>
      <c r="CC19" s="92">
        <v>16642</v>
      </c>
      <c r="CD19" s="91">
        <v>14468.591</v>
      </c>
      <c r="CE19" s="90">
        <v>221.99100000000001</v>
      </c>
      <c r="CF19" s="92">
        <v>14690.582</v>
      </c>
      <c r="CG19" s="91">
        <v>9108</v>
      </c>
      <c r="CH19" s="94">
        <v>406.42099999999999</v>
      </c>
      <c r="CI19" s="92">
        <v>9514</v>
      </c>
      <c r="CJ19" s="91">
        <v>13194</v>
      </c>
      <c r="CK19" s="90">
        <v>1745</v>
      </c>
      <c r="CL19" s="92">
        <v>14939</v>
      </c>
      <c r="CM19" s="91">
        <v>11758</v>
      </c>
      <c r="CN19" s="90">
        <v>1552</v>
      </c>
      <c r="CO19" s="92">
        <v>13311</v>
      </c>
      <c r="CP19" s="91">
        <v>11704</v>
      </c>
      <c r="CQ19" s="90">
        <v>952</v>
      </c>
      <c r="CR19" s="92">
        <v>12657</v>
      </c>
      <c r="CS19" s="91">
        <v>12151</v>
      </c>
      <c r="CT19" s="90">
        <v>247</v>
      </c>
      <c r="CU19" s="92">
        <v>12397</v>
      </c>
      <c r="CV19" s="91">
        <v>10471</v>
      </c>
      <c r="CW19" s="90">
        <v>66</v>
      </c>
      <c r="CX19" s="92">
        <v>10537</v>
      </c>
      <c r="CY19" s="91">
        <v>9872</v>
      </c>
      <c r="CZ19" s="90">
        <v>61</v>
      </c>
      <c r="DA19" s="92">
        <v>9934</v>
      </c>
      <c r="DB19" s="91">
        <v>7169</v>
      </c>
      <c r="DC19" s="90">
        <v>7</v>
      </c>
      <c r="DD19" s="92">
        <v>7176</v>
      </c>
      <c r="DE19" s="91">
        <v>5996</v>
      </c>
      <c r="DF19" s="90">
        <v>0</v>
      </c>
      <c r="DG19" s="92">
        <v>5996</v>
      </c>
      <c r="DH19" s="91">
        <v>5572</v>
      </c>
      <c r="DI19" s="90">
        <v>0</v>
      </c>
      <c r="DJ19" s="92">
        <v>5572</v>
      </c>
    </row>
    <row r="20" spans="1:114" x14ac:dyDescent="0.2">
      <c r="A20" s="88" t="s">
        <v>0</v>
      </c>
      <c r="B20" s="89">
        <v>98791.78</v>
      </c>
      <c r="C20" s="90">
        <v>0</v>
      </c>
      <c r="D20" s="90">
        <v>0</v>
      </c>
      <c r="E20" s="87">
        <v>98791.78</v>
      </c>
      <c r="F20" s="89">
        <v>94105.83</v>
      </c>
      <c r="G20" s="90">
        <v>0</v>
      </c>
      <c r="H20" s="90">
        <v>0</v>
      </c>
      <c r="I20" s="87">
        <v>94105.83</v>
      </c>
      <c r="J20" s="89">
        <v>91260.94</v>
      </c>
      <c r="K20" s="90">
        <v>0</v>
      </c>
      <c r="L20" s="90">
        <v>0</v>
      </c>
      <c r="M20" s="87">
        <v>91260.94</v>
      </c>
      <c r="N20" s="89">
        <v>77452.44</v>
      </c>
      <c r="O20" s="90">
        <v>0</v>
      </c>
      <c r="P20" s="90">
        <v>0</v>
      </c>
      <c r="Q20" s="87">
        <v>77452.44</v>
      </c>
      <c r="R20" s="89">
        <v>79579.81</v>
      </c>
      <c r="S20" s="90">
        <v>400.78</v>
      </c>
      <c r="T20" s="90">
        <v>0</v>
      </c>
      <c r="U20" s="87">
        <v>79980.59</v>
      </c>
      <c r="V20" s="89">
        <v>74386.027000000002</v>
      </c>
      <c r="W20" s="90">
        <v>1283.8679999999999</v>
      </c>
      <c r="X20" s="90">
        <v>0</v>
      </c>
      <c r="Y20" s="87">
        <v>75669.895000000004</v>
      </c>
      <c r="Z20" s="89">
        <v>69639.69</v>
      </c>
      <c r="AA20" s="90">
        <v>927.65599999999995</v>
      </c>
      <c r="AB20" s="90">
        <v>0</v>
      </c>
      <c r="AC20" s="87">
        <v>70567.346000000005</v>
      </c>
      <c r="AD20" s="89">
        <v>64337.995999999999</v>
      </c>
      <c r="AE20" s="90">
        <v>957.673</v>
      </c>
      <c r="AF20" s="90">
        <v>0</v>
      </c>
      <c r="AG20" s="87">
        <v>65295.669000000002</v>
      </c>
      <c r="AH20" s="89">
        <v>66039.517000000007</v>
      </c>
      <c r="AI20" s="90">
        <v>1583.248</v>
      </c>
      <c r="AJ20" s="90">
        <v>0</v>
      </c>
      <c r="AK20" s="87">
        <v>67622.764999999999</v>
      </c>
      <c r="AL20" s="89">
        <v>57613.758000000002</v>
      </c>
      <c r="AM20" s="90">
        <v>1538.6110000000001</v>
      </c>
      <c r="AN20" s="90">
        <v>0</v>
      </c>
      <c r="AO20" s="87">
        <v>59152.368999999999</v>
      </c>
      <c r="AP20" s="89">
        <v>57834.39</v>
      </c>
      <c r="AQ20" s="90">
        <v>1304.6969999999999</v>
      </c>
      <c r="AR20" s="90">
        <v>0</v>
      </c>
      <c r="AS20" s="87">
        <f t="shared" ref="AS20:AS25" si="0">SUM(AP20:AR20)</f>
        <v>59139.087</v>
      </c>
      <c r="AT20" s="89">
        <v>54915.108</v>
      </c>
      <c r="AU20" s="90">
        <v>1696.8330000000001</v>
      </c>
      <c r="AV20" s="90">
        <v>0</v>
      </c>
      <c r="AW20" s="87">
        <f t="shared" ref="AW20:AW25" si="1">SUM(AT20:AV20)</f>
        <v>56611.940999999999</v>
      </c>
      <c r="AX20" s="89">
        <v>47811.228000000003</v>
      </c>
      <c r="AY20" s="90">
        <v>598.25199999999995</v>
      </c>
      <c r="AZ20" s="90">
        <v>0</v>
      </c>
      <c r="BA20" s="87">
        <f t="shared" ref="BA20:BA25" si="2">SUM(AX20:AZ20)</f>
        <v>48409.48</v>
      </c>
      <c r="BB20" s="89">
        <v>48800.303999999996</v>
      </c>
      <c r="BC20" s="90">
        <v>920.36</v>
      </c>
      <c r="BD20" s="90">
        <v>0</v>
      </c>
      <c r="BE20" s="87">
        <f t="shared" ref="BE20:BE25" si="3">SUM(BB20:BD20)</f>
        <v>49720.663999999997</v>
      </c>
      <c r="BF20" s="89">
        <v>48815.377</v>
      </c>
      <c r="BG20" s="90">
        <v>723.94100000000003</v>
      </c>
      <c r="BH20" s="90">
        <v>0</v>
      </c>
      <c r="BI20" s="87">
        <f t="shared" ref="BI20:BI25" si="4">SUM(BF20:BH20)</f>
        <v>49539.317999999999</v>
      </c>
      <c r="BJ20" s="91">
        <v>40672.724999999999</v>
      </c>
      <c r="BK20" s="90">
        <v>817.60500000000002</v>
      </c>
      <c r="BL20" s="90">
        <v>0</v>
      </c>
      <c r="BM20" s="92">
        <v>41490.33</v>
      </c>
      <c r="BN20" s="91">
        <v>39943.697999999997</v>
      </c>
      <c r="BO20" s="90">
        <v>1028.1189999999999</v>
      </c>
      <c r="BP20" s="90">
        <v>0</v>
      </c>
      <c r="BQ20" s="92">
        <f t="shared" ref="BQ20:BQ25" si="5">SUM(BN20:BP20)</f>
        <v>40971.816999999995</v>
      </c>
      <c r="BR20" s="87">
        <v>36311.642</v>
      </c>
      <c r="BS20" s="87">
        <v>3675.2779999999998</v>
      </c>
      <c r="BT20" s="87">
        <v>0</v>
      </c>
      <c r="BU20" s="92">
        <f t="shared" ref="BU20:BU25" si="6">SUM(BR20:BT20)</f>
        <v>39986.92</v>
      </c>
      <c r="BV20" s="91">
        <v>34001</v>
      </c>
      <c r="BW20" s="90">
        <v>4564</v>
      </c>
      <c r="BX20" s="93">
        <v>0</v>
      </c>
      <c r="BY20" s="92">
        <f t="shared" ref="BY20:BY25" si="7">SUM(BV20:BX20)</f>
        <v>38565</v>
      </c>
      <c r="BZ20" s="91">
        <v>26133</v>
      </c>
      <c r="CA20" s="90">
        <v>2537.7040000000002</v>
      </c>
      <c r="CB20" s="93">
        <v>0</v>
      </c>
      <c r="CC20" s="92">
        <f t="shared" ref="CC20:CC25" si="8">SUM(BZ20:CB20)</f>
        <v>28670.704000000002</v>
      </c>
      <c r="CD20" s="91">
        <v>25383</v>
      </c>
      <c r="CE20" s="90">
        <v>2233.0700000000002</v>
      </c>
      <c r="CF20" s="92">
        <v>27616.626</v>
      </c>
      <c r="CG20" s="91">
        <v>23462</v>
      </c>
      <c r="CH20" s="90">
        <v>2243.6819999999998</v>
      </c>
      <c r="CI20" s="92">
        <v>25706</v>
      </c>
      <c r="CJ20" s="91">
        <v>23592</v>
      </c>
      <c r="CK20" s="90">
        <v>1627</v>
      </c>
      <c r="CL20" s="92">
        <v>25219</v>
      </c>
      <c r="CM20" s="91">
        <v>21875</v>
      </c>
      <c r="CN20" s="90">
        <v>3230</v>
      </c>
      <c r="CO20" s="92">
        <v>25105</v>
      </c>
      <c r="CP20" s="91">
        <v>22655</v>
      </c>
      <c r="CQ20" s="90">
        <v>2924</v>
      </c>
      <c r="CR20" s="92">
        <v>25579</v>
      </c>
      <c r="CS20" s="91">
        <v>21331</v>
      </c>
      <c r="CT20" s="90">
        <v>2091</v>
      </c>
      <c r="CU20" s="92">
        <v>23421</v>
      </c>
      <c r="CV20" s="91">
        <v>20284</v>
      </c>
      <c r="CW20" s="90">
        <v>1209</v>
      </c>
      <c r="CX20" s="92">
        <v>21493</v>
      </c>
      <c r="CY20" s="91">
        <v>20207</v>
      </c>
      <c r="CZ20" s="90">
        <v>563</v>
      </c>
      <c r="DA20" s="92">
        <v>20769</v>
      </c>
      <c r="DB20" s="91">
        <v>17845</v>
      </c>
      <c r="DC20" s="90">
        <v>576</v>
      </c>
      <c r="DD20" s="92">
        <v>18421</v>
      </c>
      <c r="DE20" s="91">
        <v>16351</v>
      </c>
      <c r="DF20" s="90">
        <v>0</v>
      </c>
      <c r="DG20" s="92">
        <v>16351</v>
      </c>
      <c r="DH20" s="91">
        <v>13617</v>
      </c>
      <c r="DI20" s="90">
        <v>0</v>
      </c>
      <c r="DJ20" s="92">
        <v>13617</v>
      </c>
    </row>
    <row r="21" spans="1:114" x14ac:dyDescent="0.2">
      <c r="A21" s="88" t="s">
        <v>33</v>
      </c>
      <c r="B21" s="89">
        <v>66603.59</v>
      </c>
      <c r="C21" s="90">
        <v>64.69</v>
      </c>
      <c r="D21" s="90">
        <v>0</v>
      </c>
      <c r="E21" s="87">
        <v>66668.28</v>
      </c>
      <c r="F21" s="89">
        <v>91705.47</v>
      </c>
      <c r="G21" s="90">
        <v>63.21</v>
      </c>
      <c r="H21" s="90">
        <v>0</v>
      </c>
      <c r="I21" s="87">
        <v>91768.68</v>
      </c>
      <c r="J21" s="89">
        <v>62345.32</v>
      </c>
      <c r="K21" s="90">
        <v>30.56</v>
      </c>
      <c r="L21" s="90">
        <v>0</v>
      </c>
      <c r="M21" s="87">
        <v>62375.89</v>
      </c>
      <c r="N21" s="89">
        <v>86823.25</v>
      </c>
      <c r="O21" s="90">
        <v>30.27</v>
      </c>
      <c r="P21" s="90">
        <v>0</v>
      </c>
      <c r="Q21" s="87">
        <v>86853.52</v>
      </c>
      <c r="R21" s="89">
        <v>50626.09</v>
      </c>
      <c r="S21" s="90">
        <v>29.24</v>
      </c>
      <c r="T21" s="90">
        <v>0</v>
      </c>
      <c r="U21" s="87">
        <v>50655.33</v>
      </c>
      <c r="V21" s="89">
        <v>83047.707999999999</v>
      </c>
      <c r="W21" s="90">
        <v>1012.104</v>
      </c>
      <c r="X21" s="90">
        <v>0</v>
      </c>
      <c r="Y21" s="87">
        <v>84059.812000000005</v>
      </c>
      <c r="Z21" s="89">
        <v>44071.673000000003</v>
      </c>
      <c r="AA21" s="90">
        <v>964.61400000000003</v>
      </c>
      <c r="AB21" s="90">
        <v>0</v>
      </c>
      <c r="AC21" s="87">
        <v>45036.286999999997</v>
      </c>
      <c r="AD21" s="89">
        <v>80935.489000000001</v>
      </c>
      <c r="AE21" s="90">
        <v>979.64499999999998</v>
      </c>
      <c r="AF21" s="90">
        <v>0</v>
      </c>
      <c r="AG21" s="87">
        <v>81915.134000000005</v>
      </c>
      <c r="AH21" s="89">
        <v>40929.634000000005</v>
      </c>
      <c r="AI21" s="90">
        <v>0</v>
      </c>
      <c r="AJ21" s="90">
        <v>0</v>
      </c>
      <c r="AK21" s="87">
        <v>40929.634000000005</v>
      </c>
      <c r="AL21" s="89">
        <v>78862.417000000001</v>
      </c>
      <c r="AM21" s="90">
        <v>170.87899999999999</v>
      </c>
      <c r="AN21" s="90">
        <v>0</v>
      </c>
      <c r="AO21" s="87">
        <v>79033.296000000002</v>
      </c>
      <c r="AP21" s="89">
        <v>42018.978999999999</v>
      </c>
      <c r="AQ21" s="90">
        <v>163.42400000000001</v>
      </c>
      <c r="AR21" s="90">
        <v>76.36</v>
      </c>
      <c r="AS21" s="87">
        <v>42258.762999999999</v>
      </c>
      <c r="AT21" s="89">
        <v>74736.013000000006</v>
      </c>
      <c r="AU21" s="90">
        <v>0</v>
      </c>
      <c r="AV21" s="90">
        <v>0</v>
      </c>
      <c r="AW21" s="87">
        <v>74736.013000000006</v>
      </c>
      <c r="AX21" s="89">
        <v>50925.682000000001</v>
      </c>
      <c r="AY21" s="90">
        <v>0</v>
      </c>
      <c r="AZ21" s="90">
        <v>0</v>
      </c>
      <c r="BA21" s="87">
        <v>50925.682000000001</v>
      </c>
      <c r="BB21" s="89">
        <v>63120.32</v>
      </c>
      <c r="BC21" s="90">
        <v>0</v>
      </c>
      <c r="BD21" s="90">
        <v>0</v>
      </c>
      <c r="BE21" s="87">
        <v>63120.32</v>
      </c>
      <c r="BF21" s="89">
        <v>53202.455000000002</v>
      </c>
      <c r="BG21" s="90">
        <v>10</v>
      </c>
      <c r="BH21" s="90">
        <v>0</v>
      </c>
      <c r="BI21" s="87">
        <v>53212.455000000002</v>
      </c>
      <c r="BJ21" s="89">
        <v>48212.122000000003</v>
      </c>
      <c r="BK21" s="90">
        <v>28.715</v>
      </c>
      <c r="BL21" s="90">
        <v>0</v>
      </c>
      <c r="BM21" s="87">
        <v>48232.537000000004</v>
      </c>
      <c r="BN21" s="89">
        <v>45995.353000000003</v>
      </c>
      <c r="BO21" s="90">
        <v>55.061</v>
      </c>
      <c r="BP21" s="90">
        <v>0</v>
      </c>
      <c r="BQ21" s="87">
        <v>46050.414000000004</v>
      </c>
      <c r="BR21" s="89">
        <v>39994.307999999997</v>
      </c>
      <c r="BS21" s="90">
        <v>42.146000000000001</v>
      </c>
      <c r="BT21" s="90">
        <v>0</v>
      </c>
      <c r="BU21" s="87">
        <v>40036.453999999998</v>
      </c>
      <c r="BV21" s="89">
        <v>37804</v>
      </c>
      <c r="BW21" s="90">
        <v>317</v>
      </c>
      <c r="BX21" s="90">
        <v>0</v>
      </c>
      <c r="BY21" s="87">
        <v>38121</v>
      </c>
      <c r="BZ21" s="89">
        <v>32411.203999999998</v>
      </c>
      <c r="CA21" s="90">
        <v>396.6</v>
      </c>
      <c r="CB21" s="90">
        <v>0</v>
      </c>
      <c r="CC21" s="87">
        <v>32807.803999999996</v>
      </c>
      <c r="CD21" s="90">
        <v>27834.966</v>
      </c>
      <c r="CE21" s="90">
        <v>926.16700000000003</v>
      </c>
      <c r="CF21" s="87">
        <v>28761.133000000002</v>
      </c>
      <c r="CG21" s="90">
        <v>24426</v>
      </c>
      <c r="CH21" s="90">
        <v>2302.31</v>
      </c>
      <c r="CI21" s="87">
        <v>26728</v>
      </c>
      <c r="CJ21" s="90">
        <v>25338</v>
      </c>
      <c r="CK21" s="90">
        <v>2181</v>
      </c>
      <c r="CL21" s="87">
        <v>27519</v>
      </c>
      <c r="CM21" s="90">
        <v>22998</v>
      </c>
      <c r="CN21" s="90">
        <v>2831</v>
      </c>
      <c r="CO21" s="87">
        <v>25830</v>
      </c>
      <c r="CP21" s="90">
        <v>21372</v>
      </c>
      <c r="CQ21" s="90">
        <v>3357</v>
      </c>
      <c r="CR21" s="87">
        <v>24728</v>
      </c>
      <c r="CS21" s="90">
        <v>21100</v>
      </c>
      <c r="CT21" s="90">
        <v>1939</v>
      </c>
      <c r="CU21" s="87">
        <v>23039</v>
      </c>
      <c r="CV21" s="90">
        <v>20776</v>
      </c>
      <c r="CW21" s="90">
        <v>898</v>
      </c>
      <c r="CX21" s="87">
        <v>21674</v>
      </c>
      <c r="CY21" s="90">
        <v>18794</v>
      </c>
      <c r="CZ21" s="90">
        <v>890</v>
      </c>
      <c r="DA21" s="87">
        <v>19683</v>
      </c>
      <c r="DB21" s="90">
        <v>18382</v>
      </c>
      <c r="DC21" s="90">
        <v>1395</v>
      </c>
      <c r="DD21" s="87">
        <v>19777</v>
      </c>
      <c r="DE21" s="90">
        <v>16955</v>
      </c>
      <c r="DF21" s="90">
        <v>2410</v>
      </c>
      <c r="DG21" s="87">
        <v>19365</v>
      </c>
      <c r="DH21" s="90">
        <v>14131</v>
      </c>
      <c r="DI21" s="90">
        <v>1011</v>
      </c>
      <c r="DJ21" s="87">
        <v>15142</v>
      </c>
    </row>
    <row r="22" spans="1:114" x14ac:dyDescent="0.2">
      <c r="A22" s="88" t="s">
        <v>3</v>
      </c>
      <c r="B22" s="89">
        <v>64696.95</v>
      </c>
      <c r="C22" s="90">
        <v>2655.34</v>
      </c>
      <c r="D22" s="90">
        <v>0</v>
      </c>
      <c r="E22" s="87">
        <v>67352.289999999994</v>
      </c>
      <c r="F22" s="89">
        <v>23344.54</v>
      </c>
      <c r="G22" s="90">
        <v>3395.97</v>
      </c>
      <c r="H22" s="90">
        <v>0.6</v>
      </c>
      <c r="I22" s="87">
        <v>26741.11</v>
      </c>
      <c r="J22" s="89">
        <v>54769.35</v>
      </c>
      <c r="K22" s="90">
        <v>3990.31</v>
      </c>
      <c r="L22" s="90">
        <v>0</v>
      </c>
      <c r="M22" s="87">
        <v>58759.66</v>
      </c>
      <c r="N22" s="89">
        <v>20902.39</v>
      </c>
      <c r="O22" s="90">
        <v>2729.45</v>
      </c>
      <c r="P22" s="90">
        <v>0</v>
      </c>
      <c r="Q22" s="87">
        <v>23631.84</v>
      </c>
      <c r="R22" s="89">
        <v>48636.36</v>
      </c>
      <c r="S22" s="90">
        <v>4055.18</v>
      </c>
      <c r="T22" s="90">
        <v>0</v>
      </c>
      <c r="U22" s="87">
        <v>52691.54</v>
      </c>
      <c r="V22" s="89">
        <v>12310.391</v>
      </c>
      <c r="W22" s="90">
        <v>2811.799</v>
      </c>
      <c r="X22" s="90">
        <v>0</v>
      </c>
      <c r="Y22" s="87">
        <v>15122.19</v>
      </c>
      <c r="Z22" s="89">
        <v>54031.379000000001</v>
      </c>
      <c r="AA22" s="90">
        <v>3894.5949999999998</v>
      </c>
      <c r="AB22" s="90">
        <v>0</v>
      </c>
      <c r="AC22" s="87">
        <v>57925.974000000002</v>
      </c>
      <c r="AD22" s="89">
        <v>13065.155000000001</v>
      </c>
      <c r="AE22" s="90">
        <v>3522.6480000000001</v>
      </c>
      <c r="AF22" s="90">
        <v>0</v>
      </c>
      <c r="AG22" s="87">
        <v>16587.803</v>
      </c>
      <c r="AH22" s="89">
        <v>48116.167999999998</v>
      </c>
      <c r="AI22" s="90">
        <v>3191.7069999999999</v>
      </c>
      <c r="AJ22" s="90">
        <v>0</v>
      </c>
      <c r="AK22" s="87">
        <v>51307.875</v>
      </c>
      <c r="AL22" s="89">
        <v>14952.186</v>
      </c>
      <c r="AM22" s="90">
        <v>2232.2579999999998</v>
      </c>
      <c r="AN22" s="90">
        <v>0</v>
      </c>
      <c r="AO22" s="87">
        <v>17184.444</v>
      </c>
      <c r="AP22" s="89">
        <v>47175.476999999999</v>
      </c>
      <c r="AQ22" s="90">
        <v>3244.665</v>
      </c>
      <c r="AR22" s="90">
        <v>0</v>
      </c>
      <c r="AS22" s="87">
        <f t="shared" si="0"/>
        <v>50420.142</v>
      </c>
      <c r="AT22" s="89">
        <v>14122.558999999999</v>
      </c>
      <c r="AU22" s="90">
        <v>2913.799</v>
      </c>
      <c r="AV22" s="90">
        <v>0</v>
      </c>
      <c r="AW22" s="87">
        <f t="shared" si="1"/>
        <v>17036.358</v>
      </c>
      <c r="AX22" s="89">
        <v>37777.891000000003</v>
      </c>
      <c r="AY22" s="90">
        <v>3011.4409999999998</v>
      </c>
      <c r="AZ22" s="90">
        <v>0</v>
      </c>
      <c r="BA22" s="87">
        <f t="shared" si="2"/>
        <v>40789.332000000002</v>
      </c>
      <c r="BB22" s="89">
        <v>25442.148000000001</v>
      </c>
      <c r="BC22" s="90">
        <v>3035.0920000000001</v>
      </c>
      <c r="BD22" s="90">
        <v>0</v>
      </c>
      <c r="BE22" s="87">
        <f t="shared" si="3"/>
        <v>28477.24</v>
      </c>
      <c r="BF22" s="89">
        <v>28119.84</v>
      </c>
      <c r="BG22" s="90">
        <v>2655.8989999999999</v>
      </c>
      <c r="BH22" s="90">
        <v>0</v>
      </c>
      <c r="BI22" s="87">
        <f t="shared" si="4"/>
        <v>30775.739000000001</v>
      </c>
      <c r="BJ22" s="91">
        <v>28604.883999999998</v>
      </c>
      <c r="BK22" s="90">
        <v>2739.3980000000001</v>
      </c>
      <c r="BL22" s="90">
        <v>0</v>
      </c>
      <c r="BM22" s="92">
        <v>31344.281999999999</v>
      </c>
      <c r="BN22" s="91">
        <v>28997.397000000001</v>
      </c>
      <c r="BO22" s="90">
        <v>2835.5439999999999</v>
      </c>
      <c r="BP22" s="90">
        <v>0</v>
      </c>
      <c r="BQ22" s="92">
        <f t="shared" si="5"/>
        <v>31832.940999999999</v>
      </c>
      <c r="BR22" s="87">
        <v>27109.295999999998</v>
      </c>
      <c r="BS22" s="87">
        <v>4679.42</v>
      </c>
      <c r="BT22" s="87">
        <v>0</v>
      </c>
      <c r="BU22" s="92">
        <f t="shared" si="6"/>
        <v>31788.716</v>
      </c>
      <c r="BV22" s="91">
        <v>24950</v>
      </c>
      <c r="BW22" s="90">
        <v>6089</v>
      </c>
      <c r="BX22" s="93">
        <v>0</v>
      </c>
      <c r="BY22" s="92">
        <f t="shared" si="7"/>
        <v>31039</v>
      </c>
      <c r="BZ22" s="91">
        <v>21040</v>
      </c>
      <c r="CA22" s="90">
        <v>5654.4480000000003</v>
      </c>
      <c r="CB22" s="93">
        <v>0</v>
      </c>
      <c r="CC22" s="92">
        <f t="shared" si="8"/>
        <v>26694.448</v>
      </c>
      <c r="CD22" s="91">
        <v>17103.251</v>
      </c>
      <c r="CE22" s="90">
        <v>5342.8429999999998</v>
      </c>
      <c r="CF22" s="92">
        <v>22446.083999999999</v>
      </c>
      <c r="CG22" s="91">
        <v>16656</v>
      </c>
      <c r="CH22" s="90">
        <v>4114.7879999999996</v>
      </c>
      <c r="CI22" s="92">
        <v>20771</v>
      </c>
      <c r="CJ22" s="91">
        <v>16603</v>
      </c>
      <c r="CK22" s="90">
        <v>4578</v>
      </c>
      <c r="CL22" s="92">
        <v>21181</v>
      </c>
      <c r="CM22" s="91">
        <v>15492</v>
      </c>
      <c r="CN22" s="90">
        <v>6812</v>
      </c>
      <c r="CO22" s="92">
        <v>22305</v>
      </c>
      <c r="CP22" s="91">
        <v>15777</v>
      </c>
      <c r="CQ22" s="90">
        <v>6814</v>
      </c>
      <c r="CR22" s="92">
        <v>22592</v>
      </c>
      <c r="CS22" s="91">
        <v>14825</v>
      </c>
      <c r="CT22" s="90">
        <v>5326</v>
      </c>
      <c r="CU22" s="92">
        <v>20151</v>
      </c>
      <c r="CV22" s="91">
        <v>13841</v>
      </c>
      <c r="CW22" s="90">
        <v>4825</v>
      </c>
      <c r="CX22" s="92">
        <v>18666</v>
      </c>
      <c r="CY22" s="91">
        <v>14055</v>
      </c>
      <c r="CZ22" s="90">
        <v>5685</v>
      </c>
      <c r="DA22" s="92">
        <v>19740</v>
      </c>
      <c r="DB22" s="91">
        <v>14662</v>
      </c>
      <c r="DC22" s="90">
        <v>5342</v>
      </c>
      <c r="DD22" s="92">
        <v>20004</v>
      </c>
      <c r="DE22" s="91">
        <v>14779</v>
      </c>
      <c r="DF22" s="90">
        <v>3333</v>
      </c>
      <c r="DG22" s="92">
        <v>18112</v>
      </c>
      <c r="DH22" s="91">
        <v>9107</v>
      </c>
      <c r="DI22" s="90">
        <v>589</v>
      </c>
      <c r="DJ22" s="92">
        <v>9696</v>
      </c>
    </row>
    <row r="23" spans="1:114" x14ac:dyDescent="0.2">
      <c r="A23" s="88" t="s">
        <v>43</v>
      </c>
      <c r="B23" s="89">
        <v>74195.66</v>
      </c>
      <c r="C23" s="90">
        <v>24729</v>
      </c>
      <c r="D23" s="90">
        <v>50</v>
      </c>
      <c r="E23" s="87">
        <v>98974.66</v>
      </c>
      <c r="F23" s="89">
        <v>87101.65</v>
      </c>
      <c r="G23" s="90">
        <v>24259.49</v>
      </c>
      <c r="H23" s="90">
        <v>60</v>
      </c>
      <c r="I23" s="87">
        <v>111421.14</v>
      </c>
      <c r="J23" s="89">
        <v>76231.25</v>
      </c>
      <c r="K23" s="90">
        <v>20907.36</v>
      </c>
      <c r="L23" s="90">
        <v>240</v>
      </c>
      <c r="M23" s="87">
        <v>97378.61</v>
      </c>
      <c r="N23" s="89">
        <v>79937.63</v>
      </c>
      <c r="O23" s="90">
        <v>17164.36</v>
      </c>
      <c r="P23" s="90">
        <v>113.43</v>
      </c>
      <c r="Q23" s="87">
        <v>97215.41</v>
      </c>
      <c r="R23" s="89">
        <v>72156.67</v>
      </c>
      <c r="S23" s="90">
        <v>18033.2</v>
      </c>
      <c r="T23" s="90">
        <v>0</v>
      </c>
      <c r="U23" s="87">
        <v>90189.86</v>
      </c>
      <c r="V23" s="89">
        <v>73403.551000000007</v>
      </c>
      <c r="W23" s="90">
        <v>21338.207999999999</v>
      </c>
      <c r="X23" s="90">
        <v>0</v>
      </c>
      <c r="Y23" s="87">
        <v>94741.759000000005</v>
      </c>
      <c r="Z23" s="89">
        <v>71009.887000000002</v>
      </c>
      <c r="AA23" s="90">
        <v>16684.725999999999</v>
      </c>
      <c r="AB23" s="90">
        <v>210</v>
      </c>
      <c r="AC23" s="87">
        <v>87904.612999999998</v>
      </c>
      <c r="AD23" s="89">
        <v>75899.525999999998</v>
      </c>
      <c r="AE23" s="90">
        <v>15520.709000000001</v>
      </c>
      <c r="AF23" s="90">
        <v>209.85</v>
      </c>
      <c r="AG23" s="87">
        <v>91630.084999999992</v>
      </c>
      <c r="AH23" s="89">
        <v>70125.328999999998</v>
      </c>
      <c r="AI23" s="90">
        <v>14691.201000000001</v>
      </c>
      <c r="AJ23" s="90">
        <v>10</v>
      </c>
      <c r="AK23" s="87">
        <v>84826.53</v>
      </c>
      <c r="AL23" s="89">
        <v>70144.866999999998</v>
      </c>
      <c r="AM23" s="90">
        <v>15894.168</v>
      </c>
      <c r="AN23" s="90">
        <v>70</v>
      </c>
      <c r="AO23" s="87">
        <v>86109.035000000003</v>
      </c>
      <c r="AP23" s="89">
        <v>64779.385999999999</v>
      </c>
      <c r="AQ23" s="90">
        <v>16485.330999999998</v>
      </c>
      <c r="AR23" s="90">
        <v>194</v>
      </c>
      <c r="AS23" s="87">
        <v>81458.717000000004</v>
      </c>
      <c r="AT23" s="89">
        <v>69577.777000000002</v>
      </c>
      <c r="AU23" s="90">
        <v>14328.498</v>
      </c>
      <c r="AV23" s="90">
        <v>245</v>
      </c>
      <c r="AW23" s="87">
        <v>84151.274999999994</v>
      </c>
      <c r="AX23" s="89">
        <v>63018.502000000008</v>
      </c>
      <c r="AY23" s="90">
        <v>14798.954</v>
      </c>
      <c r="AZ23" s="90">
        <v>69.099999999999994</v>
      </c>
      <c r="BA23" s="87">
        <v>77886.555999999997</v>
      </c>
      <c r="BB23" s="89">
        <v>68845.665999999997</v>
      </c>
      <c r="BC23" s="90">
        <v>14908.164000000001</v>
      </c>
      <c r="BD23" s="90">
        <v>126.05</v>
      </c>
      <c r="BE23" s="87">
        <v>83879.88</v>
      </c>
      <c r="BF23" s="89">
        <v>57955.205999999998</v>
      </c>
      <c r="BG23" s="90">
        <v>14388.643</v>
      </c>
      <c r="BH23" s="90">
        <v>321.89999999999998</v>
      </c>
      <c r="BI23" s="87">
        <v>72665.748999999996</v>
      </c>
      <c r="BJ23" s="91">
        <v>58844.184999999998</v>
      </c>
      <c r="BK23" s="90">
        <v>12410.852000000001</v>
      </c>
      <c r="BL23" s="90">
        <v>110</v>
      </c>
      <c r="BM23" s="92">
        <v>71137.361000000004</v>
      </c>
      <c r="BN23" s="91">
        <v>58435.623000000007</v>
      </c>
      <c r="BO23" s="90">
        <v>11479.665000000001</v>
      </c>
      <c r="BP23" s="90">
        <v>127</v>
      </c>
      <c r="BQ23" s="92">
        <v>70042.288</v>
      </c>
      <c r="BR23" s="87">
        <v>52701.68</v>
      </c>
      <c r="BS23" s="87">
        <v>13529.556</v>
      </c>
      <c r="BT23" s="87">
        <v>180</v>
      </c>
      <c r="BU23" s="92">
        <v>66411.236000000004</v>
      </c>
      <c r="BV23" s="91">
        <v>48291</v>
      </c>
      <c r="BW23" s="90">
        <v>14472</v>
      </c>
      <c r="BX23" s="93">
        <v>0</v>
      </c>
      <c r="BY23" s="92">
        <v>62763</v>
      </c>
      <c r="BZ23" s="91">
        <v>43194</v>
      </c>
      <c r="CA23" s="90">
        <v>11780</v>
      </c>
      <c r="CB23" s="93">
        <v>122</v>
      </c>
      <c r="CC23" s="92">
        <v>55096</v>
      </c>
      <c r="CD23" s="91">
        <v>42690.804000000004</v>
      </c>
      <c r="CE23" s="90">
        <v>8937</v>
      </c>
      <c r="CF23" s="92">
        <v>51628.385000000002</v>
      </c>
      <c r="CG23" s="91">
        <v>38900</v>
      </c>
      <c r="CH23" s="90">
        <v>7907.5020000000004</v>
      </c>
      <c r="CI23" s="92">
        <v>46807</v>
      </c>
      <c r="CJ23" s="91">
        <v>39583</v>
      </c>
      <c r="CK23" s="90">
        <v>11167</v>
      </c>
      <c r="CL23" s="92">
        <v>50750</v>
      </c>
      <c r="CM23" s="91">
        <v>37630</v>
      </c>
      <c r="CN23" s="90">
        <v>12156</v>
      </c>
      <c r="CO23" s="92">
        <v>49785</v>
      </c>
      <c r="CP23" s="91">
        <v>36676</v>
      </c>
      <c r="CQ23" s="90">
        <v>13053</v>
      </c>
      <c r="CR23" s="92">
        <v>49730</v>
      </c>
      <c r="CS23" s="91">
        <v>35112</v>
      </c>
      <c r="CT23" s="90">
        <v>9690</v>
      </c>
      <c r="CU23" s="92">
        <v>44802</v>
      </c>
      <c r="CV23" s="91">
        <v>34585</v>
      </c>
      <c r="CW23" s="90">
        <v>6662</v>
      </c>
      <c r="CX23" s="92">
        <v>41247</v>
      </c>
      <c r="CY23" s="91">
        <v>34244</v>
      </c>
      <c r="CZ23" s="90">
        <v>6590</v>
      </c>
      <c r="DA23" s="92">
        <v>40833</v>
      </c>
      <c r="DB23" s="91">
        <v>30589</v>
      </c>
      <c r="DC23" s="90">
        <v>4804</v>
      </c>
      <c r="DD23" s="92">
        <v>35393</v>
      </c>
      <c r="DE23" s="91">
        <v>34476</v>
      </c>
      <c r="DF23" s="90">
        <v>4690</v>
      </c>
      <c r="DG23" s="92">
        <v>39166</v>
      </c>
      <c r="DH23" s="91">
        <v>32383</v>
      </c>
      <c r="DI23" s="90">
        <v>4277</v>
      </c>
      <c r="DJ23" s="92">
        <v>36660</v>
      </c>
    </row>
    <row r="24" spans="1:114" x14ac:dyDescent="0.2">
      <c r="A24" s="88" t="s">
        <v>6</v>
      </c>
      <c r="B24" s="89">
        <v>30570.22</v>
      </c>
      <c r="C24" s="90">
        <v>216.25</v>
      </c>
      <c r="D24" s="90">
        <v>0.34</v>
      </c>
      <c r="E24" s="87">
        <v>30786.81</v>
      </c>
      <c r="F24" s="89">
        <v>23851.78</v>
      </c>
      <c r="G24" s="90">
        <v>0</v>
      </c>
      <c r="H24" s="90">
        <v>0.2</v>
      </c>
      <c r="I24" s="87">
        <v>23851.98</v>
      </c>
      <c r="J24" s="89">
        <v>29377.49</v>
      </c>
      <c r="K24" s="90">
        <v>632.28</v>
      </c>
      <c r="L24" s="90">
        <v>0</v>
      </c>
      <c r="M24" s="87">
        <v>30009.77</v>
      </c>
      <c r="N24" s="89">
        <v>23142.73</v>
      </c>
      <c r="O24" s="90">
        <v>0</v>
      </c>
      <c r="P24" s="90">
        <v>0.03</v>
      </c>
      <c r="Q24" s="87">
        <v>23142.76</v>
      </c>
      <c r="R24" s="89">
        <v>27884.29</v>
      </c>
      <c r="S24" s="90">
        <v>751.83</v>
      </c>
      <c r="T24" s="90">
        <v>3.5</v>
      </c>
      <c r="U24" s="87">
        <v>28639.63</v>
      </c>
      <c r="V24" s="89">
        <v>22150.327000000001</v>
      </c>
      <c r="W24" s="90">
        <v>0</v>
      </c>
      <c r="X24" s="90">
        <v>35.06</v>
      </c>
      <c r="Y24" s="87">
        <v>22185.386999999999</v>
      </c>
      <c r="Z24" s="89">
        <v>20660.427</v>
      </c>
      <c r="AA24" s="90">
        <v>540.08399999999995</v>
      </c>
      <c r="AB24" s="90">
        <v>3.5409999999999999</v>
      </c>
      <c r="AC24" s="87">
        <v>21204.052</v>
      </c>
      <c r="AD24" s="89">
        <v>19308.901999999998</v>
      </c>
      <c r="AE24" s="90">
        <v>0</v>
      </c>
      <c r="AF24" s="90">
        <v>7.4939999999999998</v>
      </c>
      <c r="AG24" s="87">
        <v>19316.396000000001</v>
      </c>
      <c r="AH24" s="89">
        <v>20747.258000000002</v>
      </c>
      <c r="AI24" s="90">
        <v>0</v>
      </c>
      <c r="AJ24" s="90">
        <v>0</v>
      </c>
      <c r="AK24" s="87">
        <v>20747.258000000002</v>
      </c>
      <c r="AL24" s="89">
        <v>19391.581999999999</v>
      </c>
      <c r="AM24" s="90">
        <v>2.98</v>
      </c>
      <c r="AN24" s="90">
        <v>5.22</v>
      </c>
      <c r="AO24" s="87">
        <v>19399.781999999999</v>
      </c>
      <c r="AP24" s="89">
        <v>19121.923999999999</v>
      </c>
      <c r="AQ24" s="90">
        <v>17.399999999999999</v>
      </c>
      <c r="AR24" s="90">
        <v>2.4289999999999998</v>
      </c>
      <c r="AS24" s="87">
        <f t="shared" si="0"/>
        <v>19141.753000000001</v>
      </c>
      <c r="AT24" s="89">
        <v>19162.767</v>
      </c>
      <c r="AU24" s="90">
        <v>15.848000000000001</v>
      </c>
      <c r="AV24" s="90">
        <v>5.1829999999999998</v>
      </c>
      <c r="AW24" s="87">
        <f t="shared" si="1"/>
        <v>19183.798000000003</v>
      </c>
      <c r="AX24" s="89">
        <v>18980.175999999999</v>
      </c>
      <c r="AY24" s="90">
        <v>14.15</v>
      </c>
      <c r="AZ24" s="90">
        <v>0.26900000000000002</v>
      </c>
      <c r="BA24" s="87">
        <f t="shared" si="2"/>
        <v>18994.595000000001</v>
      </c>
      <c r="BB24" s="89">
        <v>18037.502</v>
      </c>
      <c r="BC24" s="90">
        <v>13.632</v>
      </c>
      <c r="BD24" s="90">
        <v>0.185</v>
      </c>
      <c r="BE24" s="87">
        <f t="shared" si="3"/>
        <v>18051.319000000003</v>
      </c>
      <c r="BF24" s="89">
        <v>23209.276999999998</v>
      </c>
      <c r="BG24" s="90">
        <v>40.700000000000003</v>
      </c>
      <c r="BH24" s="90">
        <v>0.67900000000000005</v>
      </c>
      <c r="BI24" s="87">
        <f t="shared" si="4"/>
        <v>23250.655999999999</v>
      </c>
      <c r="BJ24" s="91">
        <v>18790.153999999999</v>
      </c>
      <c r="BK24" s="90">
        <v>6.8</v>
      </c>
      <c r="BL24" s="90">
        <v>0</v>
      </c>
      <c r="BM24" s="92">
        <v>19452.403999999999</v>
      </c>
      <c r="BN24" s="91">
        <v>18785.162</v>
      </c>
      <c r="BO24" s="90">
        <v>10.1</v>
      </c>
      <c r="BP24" s="90">
        <v>8.4749999999999996</v>
      </c>
      <c r="BQ24" s="92">
        <f t="shared" si="5"/>
        <v>18803.736999999997</v>
      </c>
      <c r="BR24" s="87">
        <v>16224.263999999999</v>
      </c>
      <c r="BS24" s="87">
        <v>22.1</v>
      </c>
      <c r="BT24" s="87">
        <v>2.4</v>
      </c>
      <c r="BU24" s="92">
        <f t="shared" si="6"/>
        <v>16248.763999999999</v>
      </c>
      <c r="BV24" s="91">
        <v>15083</v>
      </c>
      <c r="BW24" s="90">
        <v>82</v>
      </c>
      <c r="BX24" s="93">
        <v>1.7589999999999999</v>
      </c>
      <c r="BY24" s="92">
        <f t="shared" si="7"/>
        <v>15166.759</v>
      </c>
      <c r="BZ24" s="91">
        <v>13884</v>
      </c>
      <c r="CA24" s="90">
        <v>18.193000000000001</v>
      </c>
      <c r="CB24" s="93">
        <v>2.0990000000000002</v>
      </c>
      <c r="CC24" s="92">
        <f t="shared" si="8"/>
        <v>13904.291999999999</v>
      </c>
      <c r="CD24" s="91">
        <v>13747.181</v>
      </c>
      <c r="CE24" s="90">
        <v>161.16800000000001</v>
      </c>
      <c r="CF24" s="92">
        <v>13908.349</v>
      </c>
      <c r="CG24" s="91">
        <v>11906</v>
      </c>
      <c r="CH24" s="94">
        <v>236.9</v>
      </c>
      <c r="CI24" s="92">
        <v>12143</v>
      </c>
      <c r="CJ24" s="91">
        <v>10562</v>
      </c>
      <c r="CK24" s="90">
        <v>519</v>
      </c>
      <c r="CL24" s="92">
        <v>11081</v>
      </c>
      <c r="CM24" s="91">
        <v>9953</v>
      </c>
      <c r="CN24" s="90">
        <v>447</v>
      </c>
      <c r="CO24" s="92">
        <v>10400</v>
      </c>
      <c r="CP24" s="91">
        <v>9127</v>
      </c>
      <c r="CQ24" s="90">
        <v>1528</v>
      </c>
      <c r="CR24" s="92">
        <v>10655</v>
      </c>
      <c r="CS24" s="91">
        <v>8185</v>
      </c>
      <c r="CT24" s="90">
        <v>884</v>
      </c>
      <c r="CU24" s="92">
        <v>9068</v>
      </c>
      <c r="CV24" s="91">
        <v>7171</v>
      </c>
      <c r="CW24" s="90">
        <v>1104</v>
      </c>
      <c r="CX24" s="92">
        <v>8275</v>
      </c>
      <c r="CY24" s="91">
        <v>7450</v>
      </c>
      <c r="CZ24" s="90">
        <v>557</v>
      </c>
      <c r="DA24" s="92">
        <v>8007</v>
      </c>
      <c r="DB24" s="91">
        <v>6687</v>
      </c>
      <c r="DC24" s="90">
        <v>675</v>
      </c>
      <c r="DD24" s="92">
        <v>7362</v>
      </c>
      <c r="DE24" s="91">
        <v>6145</v>
      </c>
      <c r="DF24" s="90">
        <v>844</v>
      </c>
      <c r="DG24" s="92">
        <v>6989</v>
      </c>
      <c r="DH24" s="91">
        <v>5607</v>
      </c>
      <c r="DI24" s="90">
        <v>385</v>
      </c>
      <c r="DJ24" s="92">
        <v>5992</v>
      </c>
    </row>
    <row r="25" spans="1:114" x14ac:dyDescent="0.2">
      <c r="A25" s="95" t="s">
        <v>16</v>
      </c>
      <c r="B25" s="96">
        <v>812.14</v>
      </c>
      <c r="C25" s="97">
        <v>496.35</v>
      </c>
      <c r="D25" s="97">
        <v>808.56</v>
      </c>
      <c r="E25" s="87">
        <v>2117.0500000000002</v>
      </c>
      <c r="F25" s="96">
        <v>7743.33</v>
      </c>
      <c r="G25" s="97">
        <v>182.94</v>
      </c>
      <c r="H25" s="97">
        <v>760.7</v>
      </c>
      <c r="I25" s="87">
        <v>8686.9699999999993</v>
      </c>
      <c r="J25" s="96">
        <v>872.51</v>
      </c>
      <c r="K25" s="97">
        <v>192.91</v>
      </c>
      <c r="L25" s="97">
        <v>661.3</v>
      </c>
      <c r="M25" s="87">
        <v>1726.71</v>
      </c>
      <c r="N25" s="96">
        <v>7320.03</v>
      </c>
      <c r="O25" s="97">
        <v>140.79</v>
      </c>
      <c r="P25" s="97">
        <v>636.25</v>
      </c>
      <c r="Q25" s="87">
        <v>8097.07</v>
      </c>
      <c r="R25" s="96">
        <v>920.74</v>
      </c>
      <c r="S25" s="97">
        <v>126.28</v>
      </c>
      <c r="T25" s="97">
        <v>805.96</v>
      </c>
      <c r="U25" s="87">
        <v>1852.98</v>
      </c>
      <c r="V25" s="96">
        <v>6033.5339999999997</v>
      </c>
      <c r="W25" s="97">
        <v>184.04499999999999</v>
      </c>
      <c r="X25" s="97">
        <v>0</v>
      </c>
      <c r="Y25" s="87">
        <v>6217.5789999999997</v>
      </c>
      <c r="Z25" s="96">
        <v>2428.0909999999999</v>
      </c>
      <c r="AA25" s="97">
        <v>163.98599999999999</v>
      </c>
      <c r="AB25" s="97">
        <v>785.10199999999998</v>
      </c>
      <c r="AC25" s="87">
        <v>3377.1790000000001</v>
      </c>
      <c r="AD25" s="96">
        <v>6294.1409999999996</v>
      </c>
      <c r="AE25" s="97">
        <v>273.95499999999998</v>
      </c>
      <c r="AF25" s="97">
        <v>91.596000000000004</v>
      </c>
      <c r="AG25" s="87">
        <v>6659.692</v>
      </c>
      <c r="AH25" s="96">
        <v>2530.5360000000001</v>
      </c>
      <c r="AI25" s="97">
        <v>147.535</v>
      </c>
      <c r="AJ25" s="97">
        <v>0</v>
      </c>
      <c r="AK25" s="87">
        <v>2678.0709999999999</v>
      </c>
      <c r="AL25" s="96">
        <v>5722.6130000000003</v>
      </c>
      <c r="AM25" s="97">
        <v>144.78</v>
      </c>
      <c r="AN25" s="97">
        <v>1</v>
      </c>
      <c r="AO25" s="87">
        <v>5868.393</v>
      </c>
      <c r="AP25" s="96">
        <v>4502.3450000000003</v>
      </c>
      <c r="AQ25" s="97">
        <v>150.72999999999999</v>
      </c>
      <c r="AR25" s="97">
        <v>0.4</v>
      </c>
      <c r="AS25" s="87">
        <f t="shared" si="0"/>
        <v>4653.4749999999995</v>
      </c>
      <c r="AT25" s="96">
        <v>3798.8589999999999</v>
      </c>
      <c r="AU25" s="97">
        <v>227.501</v>
      </c>
      <c r="AV25" s="97">
        <v>1.0149999999999999</v>
      </c>
      <c r="AW25" s="87">
        <f t="shared" si="1"/>
        <v>4027.375</v>
      </c>
      <c r="AX25" s="96">
        <v>3450.924</v>
      </c>
      <c r="AY25" s="97">
        <v>185.94</v>
      </c>
      <c r="AZ25" s="97">
        <v>0.16500000000000001</v>
      </c>
      <c r="BA25" s="87">
        <f t="shared" si="2"/>
        <v>3637.029</v>
      </c>
      <c r="BB25" s="96">
        <v>4121.7870000000003</v>
      </c>
      <c r="BC25" s="97">
        <v>200.22</v>
      </c>
      <c r="BD25" s="97">
        <v>0.5</v>
      </c>
      <c r="BE25" s="98">
        <f t="shared" si="3"/>
        <v>4322.5070000000005</v>
      </c>
      <c r="BF25" s="96">
        <v>3279.1329999999998</v>
      </c>
      <c r="BG25" s="97">
        <v>159.01900000000001</v>
      </c>
      <c r="BH25" s="97">
        <v>0.3</v>
      </c>
      <c r="BI25" s="98">
        <f t="shared" si="4"/>
        <v>3438.4520000000002</v>
      </c>
      <c r="BJ25" s="99">
        <v>3077.5949999999998</v>
      </c>
      <c r="BK25" s="97">
        <v>165.3</v>
      </c>
      <c r="BL25" s="97">
        <v>0.46200000000000002</v>
      </c>
      <c r="BM25" s="100">
        <v>3242.6570000000002</v>
      </c>
      <c r="BN25" s="99">
        <v>2899.835</v>
      </c>
      <c r="BO25" s="97">
        <v>147.80000000000001</v>
      </c>
      <c r="BP25" s="97">
        <v>0.36599999999999999</v>
      </c>
      <c r="BQ25" s="100">
        <f t="shared" si="5"/>
        <v>3048.0010000000002</v>
      </c>
      <c r="BR25" s="98">
        <v>2777.24</v>
      </c>
      <c r="BS25" s="98">
        <v>76.974999999999994</v>
      </c>
      <c r="BT25" s="98">
        <v>0.37</v>
      </c>
      <c r="BU25" s="100">
        <f t="shared" si="6"/>
        <v>2854.5849999999996</v>
      </c>
      <c r="BV25" s="99">
        <v>2638</v>
      </c>
      <c r="BW25" s="97">
        <v>127</v>
      </c>
      <c r="BX25" s="101">
        <v>216.059</v>
      </c>
      <c r="BY25" s="100">
        <f t="shared" si="7"/>
        <v>2981.0590000000002</v>
      </c>
      <c r="BZ25" s="99">
        <v>2300</v>
      </c>
      <c r="CA25" s="97">
        <v>196</v>
      </c>
      <c r="CB25" s="101">
        <v>0.26300000000000001</v>
      </c>
      <c r="CC25" s="100">
        <f t="shared" si="8"/>
        <v>2496.2629999999999</v>
      </c>
      <c r="CD25" s="99">
        <v>2737.3560000000002</v>
      </c>
      <c r="CE25" s="97">
        <v>226.65199999999999</v>
      </c>
      <c r="CF25" s="100">
        <v>2964.009</v>
      </c>
      <c r="CG25" s="99">
        <v>2052</v>
      </c>
      <c r="CH25" s="102">
        <v>189.46</v>
      </c>
      <c r="CI25" s="100">
        <v>2242</v>
      </c>
      <c r="CJ25" s="99">
        <v>3713</v>
      </c>
      <c r="CK25" s="97">
        <v>344</v>
      </c>
      <c r="CL25" s="100">
        <v>4057</v>
      </c>
      <c r="CM25" s="99">
        <v>3129</v>
      </c>
      <c r="CN25" s="97">
        <v>0</v>
      </c>
      <c r="CO25" s="100">
        <v>3129</v>
      </c>
      <c r="CP25" s="99">
        <v>2922</v>
      </c>
      <c r="CQ25" s="97">
        <v>0</v>
      </c>
      <c r="CR25" s="100">
        <v>2922</v>
      </c>
      <c r="CS25" s="99">
        <v>2093</v>
      </c>
      <c r="CT25" s="97">
        <v>0</v>
      </c>
      <c r="CU25" s="100">
        <v>2093</v>
      </c>
      <c r="CV25" s="99">
        <v>1768</v>
      </c>
      <c r="CW25" s="97">
        <v>0</v>
      </c>
      <c r="CX25" s="100">
        <v>1768</v>
      </c>
      <c r="CY25" s="99">
        <v>1882</v>
      </c>
      <c r="CZ25" s="97">
        <v>111</v>
      </c>
      <c r="DA25" s="100">
        <v>1993</v>
      </c>
      <c r="DB25" s="99">
        <v>1711</v>
      </c>
      <c r="DC25" s="97">
        <v>121</v>
      </c>
      <c r="DD25" s="100">
        <v>1831</v>
      </c>
      <c r="DE25" s="99">
        <v>1791</v>
      </c>
      <c r="DF25" s="97">
        <v>99</v>
      </c>
      <c r="DG25" s="100">
        <v>1890</v>
      </c>
      <c r="DH25" s="99">
        <v>1398</v>
      </c>
      <c r="DI25" s="97">
        <v>15</v>
      </c>
      <c r="DJ25" s="100">
        <v>1413</v>
      </c>
    </row>
    <row r="26" spans="1:114" s="86" customFormat="1" x14ac:dyDescent="0.2">
      <c r="A26" s="119" t="s">
        <v>39</v>
      </c>
      <c r="B26" s="120">
        <f t="shared" ref="B26:E26" si="9">SUM(B17:B25)</f>
        <v>433750.19999999995</v>
      </c>
      <c r="C26" s="121">
        <f t="shared" si="9"/>
        <v>28161.629999999997</v>
      </c>
      <c r="D26" s="121">
        <f t="shared" si="9"/>
        <v>858.9</v>
      </c>
      <c r="E26" s="122">
        <f t="shared" si="9"/>
        <v>462770.73</v>
      </c>
      <c r="F26" s="120">
        <f t="shared" ref="F26:I26" si="10">SUM(F17:F25)</f>
        <v>427966.96</v>
      </c>
      <c r="G26" s="121">
        <f t="shared" si="10"/>
        <v>27901.61</v>
      </c>
      <c r="H26" s="121">
        <f t="shared" si="10"/>
        <v>821.5</v>
      </c>
      <c r="I26" s="122">
        <f t="shared" si="10"/>
        <v>456690.06999999995</v>
      </c>
      <c r="J26" s="120">
        <f t="shared" ref="J26:M26" si="11">SUM(J17:J25)</f>
        <v>415975.32</v>
      </c>
      <c r="K26" s="121">
        <f t="shared" si="11"/>
        <v>25753.42</v>
      </c>
      <c r="L26" s="121">
        <f t="shared" si="11"/>
        <v>901.3</v>
      </c>
      <c r="M26" s="122">
        <f t="shared" si="11"/>
        <v>442630.0400000001</v>
      </c>
      <c r="N26" s="120">
        <f t="shared" ref="N26:Q26" si="12">SUM(N17:N25)</f>
        <v>388703.93000000005</v>
      </c>
      <c r="O26" s="121">
        <f t="shared" si="12"/>
        <v>20064.870000000003</v>
      </c>
      <c r="P26" s="121">
        <f t="shared" si="12"/>
        <v>749.71</v>
      </c>
      <c r="Q26" s="122">
        <f t="shared" si="12"/>
        <v>409518.50000000006</v>
      </c>
      <c r="R26" s="120">
        <f t="shared" ref="R26:AW26" si="13">SUM(R17:R25)</f>
        <v>365950.1</v>
      </c>
      <c r="S26" s="121">
        <f t="shared" si="13"/>
        <v>23396.510000000002</v>
      </c>
      <c r="T26" s="121">
        <f t="shared" si="13"/>
        <v>809.46</v>
      </c>
      <c r="U26" s="122">
        <f t="shared" si="13"/>
        <v>390156.06999999995</v>
      </c>
      <c r="V26" s="120">
        <f t="shared" si="13"/>
        <v>351719.70099999994</v>
      </c>
      <c r="W26" s="121">
        <f t="shared" si="13"/>
        <v>26982.987999999998</v>
      </c>
      <c r="X26" s="121">
        <f t="shared" si="13"/>
        <v>35.06</v>
      </c>
      <c r="Y26" s="122">
        <f t="shared" si="13"/>
        <v>378737.74900000001</v>
      </c>
      <c r="Z26" s="120">
        <f t="shared" si="13"/>
        <v>341524.47100000002</v>
      </c>
      <c r="AA26" s="121">
        <f t="shared" si="13"/>
        <v>23175.661</v>
      </c>
      <c r="AB26" s="121">
        <f t="shared" si="13"/>
        <v>998.64300000000003</v>
      </c>
      <c r="AC26" s="122">
        <f t="shared" si="13"/>
        <v>365698.77500000002</v>
      </c>
      <c r="AD26" s="120">
        <f t="shared" si="13"/>
        <v>337878.97</v>
      </c>
      <c r="AE26" s="121">
        <f t="shared" si="13"/>
        <v>21254.630000000005</v>
      </c>
      <c r="AF26" s="121">
        <f t="shared" si="13"/>
        <v>308.94</v>
      </c>
      <c r="AG26" s="122">
        <f t="shared" si="13"/>
        <v>359442.54000000004</v>
      </c>
      <c r="AH26" s="120">
        <f t="shared" si="13"/>
        <v>314759.03700000007</v>
      </c>
      <c r="AI26" s="121">
        <f t="shared" si="13"/>
        <v>19613.691000000003</v>
      </c>
      <c r="AJ26" s="121">
        <f t="shared" si="13"/>
        <v>10</v>
      </c>
      <c r="AK26" s="122">
        <f t="shared" si="13"/>
        <v>334382.728</v>
      </c>
      <c r="AL26" s="120">
        <f t="shared" si="13"/>
        <v>312725.93600000005</v>
      </c>
      <c r="AM26" s="121">
        <f t="shared" si="13"/>
        <v>19983.675999999996</v>
      </c>
      <c r="AN26" s="121">
        <f t="shared" si="13"/>
        <v>76.22</v>
      </c>
      <c r="AO26" s="122">
        <f t="shared" si="13"/>
        <v>332785.83199999999</v>
      </c>
      <c r="AP26" s="120">
        <f t="shared" si="13"/>
        <v>295846.79599999997</v>
      </c>
      <c r="AQ26" s="121">
        <f t="shared" si="13"/>
        <v>21677.73</v>
      </c>
      <c r="AR26" s="121">
        <f t="shared" si="13"/>
        <v>273.18899999999996</v>
      </c>
      <c r="AS26" s="122">
        <f t="shared" si="13"/>
        <v>317797.71499999997</v>
      </c>
      <c r="AT26" s="120">
        <f t="shared" si="13"/>
        <v>292433.58</v>
      </c>
      <c r="AU26" s="121">
        <f t="shared" si="13"/>
        <v>19713.003000000001</v>
      </c>
      <c r="AV26" s="121">
        <f t="shared" si="13"/>
        <v>251.19799999999998</v>
      </c>
      <c r="AW26" s="122">
        <f t="shared" si="13"/>
        <v>312397.78100000002</v>
      </c>
      <c r="AX26" s="120">
        <f t="shared" ref="AX26:CC26" si="14">SUM(AX17:AX25)</f>
        <v>279328.48100000003</v>
      </c>
      <c r="AY26" s="121">
        <f t="shared" si="14"/>
        <v>19543.325999999997</v>
      </c>
      <c r="AZ26" s="121">
        <f t="shared" si="14"/>
        <v>69.534000000000006</v>
      </c>
      <c r="BA26" s="122">
        <f t="shared" si="14"/>
        <v>298941.34100000001</v>
      </c>
      <c r="BB26" s="120">
        <f t="shared" si="14"/>
        <v>281218.18600000005</v>
      </c>
      <c r="BC26" s="121">
        <f t="shared" si="14"/>
        <v>21171.251000000004</v>
      </c>
      <c r="BD26" s="121">
        <f t="shared" si="14"/>
        <v>126.735</v>
      </c>
      <c r="BE26" s="122">
        <f t="shared" si="14"/>
        <v>302516.17200000002</v>
      </c>
      <c r="BF26" s="120">
        <f t="shared" si="14"/>
        <v>257320.071</v>
      </c>
      <c r="BG26" s="121">
        <f t="shared" si="14"/>
        <v>19936.432000000001</v>
      </c>
      <c r="BH26" s="121">
        <f t="shared" si="14"/>
        <v>322.87899999999996</v>
      </c>
      <c r="BI26" s="122">
        <f t="shared" si="14"/>
        <v>277579.38200000004</v>
      </c>
      <c r="BJ26" s="123">
        <f t="shared" si="14"/>
        <v>238642.63</v>
      </c>
      <c r="BK26" s="121">
        <f t="shared" si="14"/>
        <v>16630.466</v>
      </c>
      <c r="BL26" s="121">
        <f t="shared" si="14"/>
        <v>110.462</v>
      </c>
      <c r="BM26" s="124">
        <f t="shared" si="14"/>
        <v>255503.91000000003</v>
      </c>
      <c r="BN26" s="123">
        <f t="shared" si="14"/>
        <v>233214.693</v>
      </c>
      <c r="BO26" s="121">
        <f t="shared" si="14"/>
        <v>18627.306999999997</v>
      </c>
      <c r="BP26" s="125">
        <f t="shared" si="14"/>
        <v>135.84100000000001</v>
      </c>
      <c r="BQ26" s="124">
        <f t="shared" si="14"/>
        <v>251977.84099999999</v>
      </c>
      <c r="BR26" s="123">
        <f t="shared" si="14"/>
        <v>206980.50299999997</v>
      </c>
      <c r="BS26" s="121">
        <f t="shared" si="14"/>
        <v>25855.720999999998</v>
      </c>
      <c r="BT26" s="125">
        <f t="shared" si="14"/>
        <v>182.77</v>
      </c>
      <c r="BU26" s="124">
        <f t="shared" si="14"/>
        <v>233018.99399999998</v>
      </c>
      <c r="BV26" s="123">
        <f t="shared" si="14"/>
        <v>186714</v>
      </c>
      <c r="BW26" s="121">
        <f t="shared" si="14"/>
        <v>27672</v>
      </c>
      <c r="BX26" s="125">
        <f t="shared" si="14"/>
        <v>217.81799999999998</v>
      </c>
      <c r="BY26" s="124">
        <f t="shared" si="14"/>
        <v>214603.818</v>
      </c>
      <c r="BZ26" s="123">
        <f t="shared" si="14"/>
        <v>160840.00400000002</v>
      </c>
      <c r="CA26" s="121">
        <f t="shared" si="14"/>
        <v>21810.945</v>
      </c>
      <c r="CB26" s="121">
        <f t="shared" si="14"/>
        <v>124.36200000000001</v>
      </c>
      <c r="CC26" s="124">
        <f t="shared" si="14"/>
        <v>182775.31099999999</v>
      </c>
      <c r="CD26" s="123">
        <f t="shared" ref="CD26:CF26" si="15">SUM(CD17:CD25)</f>
        <v>151818.842</v>
      </c>
      <c r="CE26" s="121">
        <f t="shared" si="15"/>
        <v>18343.273000000001</v>
      </c>
      <c r="CF26" s="124">
        <f t="shared" si="15"/>
        <v>170163.24299999999</v>
      </c>
      <c r="CG26" s="123">
        <v>134826</v>
      </c>
      <c r="CH26" s="121">
        <v>17582</v>
      </c>
      <c r="CI26" s="124">
        <v>152409</v>
      </c>
      <c r="CJ26" s="123">
        <v>144863</v>
      </c>
      <c r="CK26" s="121">
        <v>22835</v>
      </c>
      <c r="CL26" s="124">
        <v>167698</v>
      </c>
      <c r="CM26" s="123">
        <v>135969</v>
      </c>
      <c r="CN26" s="121">
        <v>27464</v>
      </c>
      <c r="CO26" s="124">
        <v>163433</v>
      </c>
      <c r="CP26" s="123">
        <v>130736</v>
      </c>
      <c r="CQ26" s="121">
        <v>28888</v>
      </c>
      <c r="CR26" s="124">
        <v>159624</v>
      </c>
      <c r="CS26" s="123">
        <v>122055</v>
      </c>
      <c r="CT26" s="121">
        <v>20227</v>
      </c>
      <c r="CU26" s="124">
        <v>142282</v>
      </c>
      <c r="CV26" s="123">
        <v>114583</v>
      </c>
      <c r="CW26" s="121">
        <v>14763</v>
      </c>
      <c r="CX26" s="124">
        <v>129347</v>
      </c>
      <c r="CY26" s="123">
        <v>111900</v>
      </c>
      <c r="CZ26" s="121">
        <v>14457</v>
      </c>
      <c r="DA26" s="124">
        <v>126356</v>
      </c>
      <c r="DB26" s="123">
        <v>100665</v>
      </c>
      <c r="DC26" s="121">
        <v>12920</v>
      </c>
      <c r="DD26" s="124">
        <v>113585</v>
      </c>
      <c r="DE26" s="123">
        <v>98199</v>
      </c>
      <c r="DF26" s="121">
        <v>11375</v>
      </c>
      <c r="DG26" s="124">
        <v>109574</v>
      </c>
      <c r="DH26" s="123">
        <v>82908</v>
      </c>
      <c r="DI26" s="121">
        <v>6278</v>
      </c>
      <c r="DJ26" s="124">
        <v>89186</v>
      </c>
    </row>
    <row r="27" spans="1:114" x14ac:dyDescent="0.2">
      <c r="A27" s="78" t="s">
        <v>36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</row>
    <row r="28" spans="1:114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</row>
    <row r="29" spans="1:114" x14ac:dyDescent="0.2"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</row>
    <row r="31" spans="1:114" s="86" customFormat="1" ht="15.75" x14ac:dyDescent="0.25">
      <c r="A31" s="108" t="s">
        <v>27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</row>
    <row r="32" spans="1:114" s="83" customFormat="1" x14ac:dyDescent="0.2">
      <c r="A32" s="83" t="s">
        <v>23</v>
      </c>
    </row>
    <row r="33" spans="1:114" x14ac:dyDescent="0.2">
      <c r="B33" s="136">
        <v>2024</v>
      </c>
      <c r="C33" s="137"/>
      <c r="D33" s="137"/>
      <c r="E33" s="138"/>
      <c r="F33" s="136">
        <v>2023</v>
      </c>
      <c r="G33" s="137"/>
      <c r="H33" s="137"/>
      <c r="I33" s="138"/>
      <c r="J33" s="136">
        <v>2022</v>
      </c>
      <c r="K33" s="137"/>
      <c r="L33" s="137"/>
      <c r="M33" s="138"/>
      <c r="N33" s="136">
        <v>2021</v>
      </c>
      <c r="O33" s="137"/>
      <c r="P33" s="137"/>
      <c r="Q33" s="138"/>
      <c r="R33" s="136">
        <v>2020</v>
      </c>
      <c r="S33" s="137"/>
      <c r="T33" s="137"/>
      <c r="U33" s="138"/>
      <c r="V33" s="136">
        <v>2019</v>
      </c>
      <c r="W33" s="137"/>
      <c r="X33" s="137"/>
      <c r="Y33" s="138"/>
      <c r="Z33" s="136">
        <v>2018</v>
      </c>
      <c r="AA33" s="137"/>
      <c r="AB33" s="137"/>
      <c r="AC33" s="138"/>
      <c r="AD33" s="136">
        <v>2017</v>
      </c>
      <c r="AE33" s="137"/>
      <c r="AF33" s="137"/>
      <c r="AG33" s="138"/>
      <c r="AH33" s="136">
        <v>2016</v>
      </c>
      <c r="AI33" s="137"/>
      <c r="AJ33" s="137"/>
      <c r="AK33" s="138"/>
      <c r="AL33" s="136">
        <v>2015</v>
      </c>
      <c r="AM33" s="137"/>
      <c r="AN33" s="137"/>
      <c r="AO33" s="138"/>
      <c r="AP33" s="136">
        <v>2014</v>
      </c>
      <c r="AQ33" s="137"/>
      <c r="AR33" s="137"/>
      <c r="AS33" s="138"/>
      <c r="AT33" s="136">
        <v>2013</v>
      </c>
      <c r="AU33" s="137"/>
      <c r="AV33" s="137"/>
      <c r="AW33" s="138"/>
      <c r="AX33" s="136">
        <v>2012</v>
      </c>
      <c r="AY33" s="137"/>
      <c r="AZ33" s="137"/>
      <c r="BA33" s="138"/>
      <c r="BB33" s="136">
        <v>2011</v>
      </c>
      <c r="BC33" s="137"/>
      <c r="BD33" s="137"/>
      <c r="BE33" s="138"/>
      <c r="BF33" s="136">
        <v>2010</v>
      </c>
      <c r="BG33" s="137"/>
      <c r="BH33" s="137"/>
      <c r="BI33" s="138"/>
      <c r="BJ33" s="136">
        <v>2009</v>
      </c>
      <c r="BK33" s="137"/>
      <c r="BL33" s="137"/>
      <c r="BM33" s="138"/>
      <c r="BN33" s="136">
        <v>2008</v>
      </c>
      <c r="BO33" s="137"/>
      <c r="BP33" s="137"/>
      <c r="BQ33" s="138"/>
      <c r="BR33" s="136">
        <v>2007</v>
      </c>
      <c r="BS33" s="137"/>
      <c r="BT33" s="137"/>
      <c r="BU33" s="138"/>
      <c r="BV33" s="136">
        <v>2006</v>
      </c>
      <c r="BW33" s="137"/>
      <c r="BX33" s="137"/>
      <c r="BY33" s="138"/>
      <c r="BZ33" s="136">
        <v>2005</v>
      </c>
      <c r="CA33" s="137"/>
      <c r="CB33" s="137"/>
      <c r="CC33" s="138"/>
      <c r="CD33" s="136">
        <v>2004</v>
      </c>
      <c r="CE33" s="137"/>
      <c r="CF33" s="138"/>
      <c r="CG33" s="136">
        <v>2003</v>
      </c>
      <c r="CH33" s="137"/>
      <c r="CI33" s="138"/>
      <c r="CJ33" s="136">
        <v>2002</v>
      </c>
      <c r="CK33" s="137"/>
      <c r="CL33" s="138"/>
      <c r="CM33" s="136">
        <v>2001</v>
      </c>
      <c r="CN33" s="137"/>
      <c r="CO33" s="138"/>
      <c r="CP33" s="136">
        <v>2000</v>
      </c>
      <c r="CQ33" s="137"/>
      <c r="CR33" s="138"/>
      <c r="CS33" s="136">
        <v>1999</v>
      </c>
      <c r="CT33" s="137"/>
      <c r="CU33" s="138"/>
      <c r="CV33" s="136">
        <v>1998</v>
      </c>
      <c r="CW33" s="137"/>
      <c r="CX33" s="138"/>
      <c r="CY33" s="136">
        <v>1997</v>
      </c>
      <c r="CZ33" s="137"/>
      <c r="DA33" s="138"/>
      <c r="DB33" s="136">
        <v>1996</v>
      </c>
      <c r="DC33" s="137"/>
      <c r="DD33" s="138"/>
      <c r="DE33" s="136">
        <v>1995</v>
      </c>
      <c r="DF33" s="137"/>
      <c r="DG33" s="138"/>
      <c r="DH33" s="136">
        <v>1994</v>
      </c>
      <c r="DI33" s="137"/>
      <c r="DJ33" s="138"/>
    </row>
    <row r="34" spans="1:114" s="86" customFormat="1" ht="14.25" x14ac:dyDescent="0.2">
      <c r="A34" s="110" t="s">
        <v>15</v>
      </c>
      <c r="B34" s="111" t="s">
        <v>11</v>
      </c>
      <c r="C34" s="112" t="s">
        <v>18</v>
      </c>
      <c r="D34" s="112" t="s">
        <v>12</v>
      </c>
      <c r="E34" s="113" t="s">
        <v>13</v>
      </c>
      <c r="F34" s="111" t="s">
        <v>11</v>
      </c>
      <c r="G34" s="112" t="s">
        <v>18</v>
      </c>
      <c r="H34" s="112" t="s">
        <v>12</v>
      </c>
      <c r="I34" s="113" t="s">
        <v>13</v>
      </c>
      <c r="J34" s="111" t="s">
        <v>11</v>
      </c>
      <c r="K34" s="112" t="s">
        <v>18</v>
      </c>
      <c r="L34" s="112" t="s">
        <v>12</v>
      </c>
      <c r="M34" s="113" t="s">
        <v>13</v>
      </c>
      <c r="N34" s="111" t="s">
        <v>11</v>
      </c>
      <c r="O34" s="112" t="s">
        <v>18</v>
      </c>
      <c r="P34" s="112" t="s">
        <v>12</v>
      </c>
      <c r="Q34" s="113" t="s">
        <v>13</v>
      </c>
      <c r="R34" s="111" t="s">
        <v>11</v>
      </c>
      <c r="S34" s="112" t="s">
        <v>18</v>
      </c>
      <c r="T34" s="112" t="s">
        <v>12</v>
      </c>
      <c r="U34" s="113" t="s">
        <v>13</v>
      </c>
      <c r="V34" s="111" t="s">
        <v>11</v>
      </c>
      <c r="W34" s="112" t="s">
        <v>18</v>
      </c>
      <c r="X34" s="112" t="s">
        <v>12</v>
      </c>
      <c r="Y34" s="113" t="s">
        <v>13</v>
      </c>
      <c r="Z34" s="111" t="s">
        <v>11</v>
      </c>
      <c r="AA34" s="112" t="s">
        <v>18</v>
      </c>
      <c r="AB34" s="112" t="s">
        <v>12</v>
      </c>
      <c r="AC34" s="113" t="s">
        <v>13</v>
      </c>
      <c r="AD34" s="111" t="s">
        <v>11</v>
      </c>
      <c r="AE34" s="112" t="s">
        <v>18</v>
      </c>
      <c r="AF34" s="112" t="s">
        <v>12</v>
      </c>
      <c r="AG34" s="113" t="s">
        <v>13</v>
      </c>
      <c r="AH34" s="111" t="s">
        <v>11</v>
      </c>
      <c r="AI34" s="112" t="s">
        <v>18</v>
      </c>
      <c r="AJ34" s="112" t="s">
        <v>12</v>
      </c>
      <c r="AK34" s="113" t="s">
        <v>13</v>
      </c>
      <c r="AL34" s="111" t="s">
        <v>11</v>
      </c>
      <c r="AM34" s="112" t="s">
        <v>18</v>
      </c>
      <c r="AN34" s="112" t="s">
        <v>12</v>
      </c>
      <c r="AO34" s="113" t="s">
        <v>13</v>
      </c>
      <c r="AP34" s="111" t="s">
        <v>11</v>
      </c>
      <c r="AQ34" s="112" t="s">
        <v>18</v>
      </c>
      <c r="AR34" s="112" t="s">
        <v>12</v>
      </c>
      <c r="AS34" s="113" t="s">
        <v>13</v>
      </c>
      <c r="AT34" s="111" t="s">
        <v>11</v>
      </c>
      <c r="AU34" s="112" t="s">
        <v>18</v>
      </c>
      <c r="AV34" s="112" t="s">
        <v>12</v>
      </c>
      <c r="AW34" s="113" t="s">
        <v>13</v>
      </c>
      <c r="AX34" s="111" t="s">
        <v>11</v>
      </c>
      <c r="AY34" s="112" t="s">
        <v>18</v>
      </c>
      <c r="AZ34" s="112" t="s">
        <v>12</v>
      </c>
      <c r="BA34" s="113" t="s">
        <v>13</v>
      </c>
      <c r="BB34" s="111" t="s">
        <v>11</v>
      </c>
      <c r="BC34" s="112" t="s">
        <v>18</v>
      </c>
      <c r="BD34" s="112" t="s">
        <v>12</v>
      </c>
      <c r="BE34" s="113" t="s">
        <v>13</v>
      </c>
      <c r="BF34" s="111" t="s">
        <v>11</v>
      </c>
      <c r="BG34" s="112" t="s">
        <v>18</v>
      </c>
      <c r="BH34" s="112" t="s">
        <v>12</v>
      </c>
      <c r="BI34" s="113" t="s">
        <v>13</v>
      </c>
      <c r="BJ34" s="111" t="s">
        <v>11</v>
      </c>
      <c r="BK34" s="112" t="s">
        <v>18</v>
      </c>
      <c r="BL34" s="112" t="s">
        <v>12</v>
      </c>
      <c r="BM34" s="113" t="s">
        <v>13</v>
      </c>
      <c r="BN34" s="111" t="s">
        <v>11</v>
      </c>
      <c r="BO34" s="112" t="s">
        <v>18</v>
      </c>
      <c r="BP34" s="112" t="s">
        <v>12</v>
      </c>
      <c r="BQ34" s="113" t="s">
        <v>13</v>
      </c>
      <c r="BR34" s="111" t="s">
        <v>11</v>
      </c>
      <c r="BS34" s="112" t="s">
        <v>18</v>
      </c>
      <c r="BT34" s="112" t="s">
        <v>12</v>
      </c>
      <c r="BU34" s="113" t="s">
        <v>13</v>
      </c>
      <c r="BV34" s="111" t="s">
        <v>11</v>
      </c>
      <c r="BW34" s="112" t="s">
        <v>18</v>
      </c>
      <c r="BX34" s="112" t="s">
        <v>12</v>
      </c>
      <c r="BY34" s="113" t="s">
        <v>13</v>
      </c>
      <c r="BZ34" s="111" t="s">
        <v>11</v>
      </c>
      <c r="CA34" s="112" t="s">
        <v>18</v>
      </c>
      <c r="CB34" s="112" t="s">
        <v>12</v>
      </c>
      <c r="CC34" s="113" t="s">
        <v>13</v>
      </c>
      <c r="CD34" s="111" t="s">
        <v>11</v>
      </c>
      <c r="CE34" s="112" t="s">
        <v>37</v>
      </c>
      <c r="CF34" s="113" t="s">
        <v>13</v>
      </c>
      <c r="CG34" s="111" t="s">
        <v>11</v>
      </c>
      <c r="CH34" s="112" t="s">
        <v>37</v>
      </c>
      <c r="CI34" s="113" t="s">
        <v>13</v>
      </c>
      <c r="CJ34" s="111" t="s">
        <v>11</v>
      </c>
      <c r="CK34" s="112" t="s">
        <v>37</v>
      </c>
      <c r="CL34" s="113" t="s">
        <v>13</v>
      </c>
      <c r="CM34" s="111" t="s">
        <v>11</v>
      </c>
      <c r="CN34" s="112" t="s">
        <v>37</v>
      </c>
      <c r="CO34" s="113" t="s">
        <v>13</v>
      </c>
      <c r="CP34" s="111" t="s">
        <v>11</v>
      </c>
      <c r="CQ34" s="112" t="s">
        <v>37</v>
      </c>
      <c r="CR34" s="113" t="s">
        <v>13</v>
      </c>
      <c r="CS34" s="111" t="s">
        <v>11</v>
      </c>
      <c r="CT34" s="112" t="s">
        <v>37</v>
      </c>
      <c r="CU34" s="113" t="s">
        <v>13</v>
      </c>
      <c r="CV34" s="111" t="s">
        <v>11</v>
      </c>
      <c r="CW34" s="112" t="s">
        <v>37</v>
      </c>
      <c r="CX34" s="113" t="s">
        <v>13</v>
      </c>
      <c r="CY34" s="111" t="s">
        <v>11</v>
      </c>
      <c r="CZ34" s="112" t="s">
        <v>37</v>
      </c>
      <c r="DA34" s="113" t="s">
        <v>13</v>
      </c>
      <c r="DB34" s="111" t="s">
        <v>11</v>
      </c>
      <c r="DC34" s="112" t="s">
        <v>37</v>
      </c>
      <c r="DD34" s="113" t="s">
        <v>13</v>
      </c>
      <c r="DE34" s="111" t="s">
        <v>11</v>
      </c>
      <c r="DF34" s="112" t="s">
        <v>37</v>
      </c>
      <c r="DG34" s="113" t="s">
        <v>13</v>
      </c>
      <c r="DH34" s="111" t="s">
        <v>11</v>
      </c>
      <c r="DI34" s="112" t="s">
        <v>37</v>
      </c>
      <c r="DJ34" s="113" t="s">
        <v>13</v>
      </c>
    </row>
    <row r="35" spans="1:114" s="118" customFormat="1" ht="10.5" x14ac:dyDescent="0.15">
      <c r="A35" s="114" t="s">
        <v>9</v>
      </c>
      <c r="B35" s="115" t="s">
        <v>17</v>
      </c>
      <c r="C35" s="116" t="s">
        <v>19</v>
      </c>
      <c r="D35" s="116" t="s">
        <v>10</v>
      </c>
      <c r="E35" s="117" t="s">
        <v>14</v>
      </c>
      <c r="F35" s="115" t="s">
        <v>17</v>
      </c>
      <c r="G35" s="116" t="s">
        <v>19</v>
      </c>
      <c r="H35" s="116" t="s">
        <v>10</v>
      </c>
      <c r="I35" s="117" t="s">
        <v>14</v>
      </c>
      <c r="J35" s="115" t="s">
        <v>17</v>
      </c>
      <c r="K35" s="116" t="s">
        <v>19</v>
      </c>
      <c r="L35" s="116" t="s">
        <v>10</v>
      </c>
      <c r="M35" s="117" t="s">
        <v>14</v>
      </c>
      <c r="N35" s="115" t="s">
        <v>17</v>
      </c>
      <c r="O35" s="116" t="s">
        <v>19</v>
      </c>
      <c r="P35" s="116" t="s">
        <v>10</v>
      </c>
      <c r="Q35" s="117" t="s">
        <v>14</v>
      </c>
      <c r="R35" s="115" t="s">
        <v>17</v>
      </c>
      <c r="S35" s="116" t="s">
        <v>19</v>
      </c>
      <c r="T35" s="116" t="s">
        <v>10</v>
      </c>
      <c r="U35" s="117" t="s">
        <v>14</v>
      </c>
      <c r="V35" s="115" t="s">
        <v>17</v>
      </c>
      <c r="W35" s="116" t="s">
        <v>19</v>
      </c>
      <c r="X35" s="116" t="s">
        <v>10</v>
      </c>
      <c r="Y35" s="117" t="s">
        <v>14</v>
      </c>
      <c r="Z35" s="115" t="s">
        <v>17</v>
      </c>
      <c r="AA35" s="116" t="s">
        <v>19</v>
      </c>
      <c r="AB35" s="116" t="s">
        <v>10</v>
      </c>
      <c r="AC35" s="117" t="s">
        <v>14</v>
      </c>
      <c r="AD35" s="115" t="s">
        <v>17</v>
      </c>
      <c r="AE35" s="116" t="s">
        <v>19</v>
      </c>
      <c r="AF35" s="116" t="s">
        <v>10</v>
      </c>
      <c r="AG35" s="117" t="s">
        <v>14</v>
      </c>
      <c r="AH35" s="115" t="s">
        <v>17</v>
      </c>
      <c r="AI35" s="116" t="s">
        <v>19</v>
      </c>
      <c r="AJ35" s="116" t="s">
        <v>10</v>
      </c>
      <c r="AK35" s="117" t="s">
        <v>14</v>
      </c>
      <c r="AL35" s="115" t="s">
        <v>17</v>
      </c>
      <c r="AM35" s="116" t="s">
        <v>19</v>
      </c>
      <c r="AN35" s="116" t="s">
        <v>10</v>
      </c>
      <c r="AO35" s="117" t="s">
        <v>14</v>
      </c>
      <c r="AP35" s="115" t="s">
        <v>17</v>
      </c>
      <c r="AQ35" s="116" t="s">
        <v>19</v>
      </c>
      <c r="AR35" s="116" t="s">
        <v>10</v>
      </c>
      <c r="AS35" s="117" t="s">
        <v>14</v>
      </c>
      <c r="AT35" s="115" t="s">
        <v>17</v>
      </c>
      <c r="AU35" s="116" t="s">
        <v>19</v>
      </c>
      <c r="AV35" s="116" t="s">
        <v>10</v>
      </c>
      <c r="AW35" s="117" t="s">
        <v>14</v>
      </c>
      <c r="AX35" s="115" t="s">
        <v>17</v>
      </c>
      <c r="AY35" s="116" t="s">
        <v>19</v>
      </c>
      <c r="AZ35" s="116" t="s">
        <v>10</v>
      </c>
      <c r="BA35" s="117" t="s">
        <v>14</v>
      </c>
      <c r="BB35" s="115" t="s">
        <v>17</v>
      </c>
      <c r="BC35" s="116" t="s">
        <v>19</v>
      </c>
      <c r="BD35" s="116" t="s">
        <v>10</v>
      </c>
      <c r="BE35" s="117" t="s">
        <v>14</v>
      </c>
      <c r="BF35" s="115" t="s">
        <v>17</v>
      </c>
      <c r="BG35" s="116" t="s">
        <v>19</v>
      </c>
      <c r="BH35" s="116" t="s">
        <v>10</v>
      </c>
      <c r="BI35" s="117" t="s">
        <v>14</v>
      </c>
      <c r="BJ35" s="115" t="s">
        <v>17</v>
      </c>
      <c r="BK35" s="116" t="s">
        <v>19</v>
      </c>
      <c r="BL35" s="116" t="s">
        <v>10</v>
      </c>
      <c r="BM35" s="117" t="s">
        <v>14</v>
      </c>
      <c r="BN35" s="115" t="s">
        <v>17</v>
      </c>
      <c r="BO35" s="116" t="s">
        <v>19</v>
      </c>
      <c r="BP35" s="116" t="s">
        <v>10</v>
      </c>
      <c r="BQ35" s="117" t="s">
        <v>14</v>
      </c>
      <c r="BR35" s="115" t="s">
        <v>17</v>
      </c>
      <c r="BS35" s="116" t="s">
        <v>19</v>
      </c>
      <c r="BT35" s="116" t="s">
        <v>10</v>
      </c>
      <c r="BU35" s="117" t="s">
        <v>14</v>
      </c>
      <c r="BV35" s="115" t="s">
        <v>17</v>
      </c>
      <c r="BW35" s="116" t="s">
        <v>19</v>
      </c>
      <c r="BX35" s="116" t="s">
        <v>10</v>
      </c>
      <c r="BY35" s="117" t="s">
        <v>14</v>
      </c>
      <c r="BZ35" s="115" t="s">
        <v>17</v>
      </c>
      <c r="CA35" s="116" t="s">
        <v>19</v>
      </c>
      <c r="CB35" s="116" t="s">
        <v>10</v>
      </c>
      <c r="CC35" s="117" t="s">
        <v>14</v>
      </c>
      <c r="CD35" s="115" t="s">
        <v>17</v>
      </c>
      <c r="CE35" s="116" t="s">
        <v>38</v>
      </c>
      <c r="CF35" s="117" t="s">
        <v>14</v>
      </c>
      <c r="CG35" s="115" t="s">
        <v>17</v>
      </c>
      <c r="CH35" s="116" t="s">
        <v>38</v>
      </c>
      <c r="CI35" s="117" t="s">
        <v>14</v>
      </c>
      <c r="CJ35" s="115" t="s">
        <v>17</v>
      </c>
      <c r="CK35" s="116" t="s">
        <v>38</v>
      </c>
      <c r="CL35" s="117" t="s">
        <v>14</v>
      </c>
      <c r="CM35" s="115" t="s">
        <v>17</v>
      </c>
      <c r="CN35" s="116" t="s">
        <v>38</v>
      </c>
      <c r="CO35" s="117" t="s">
        <v>14</v>
      </c>
      <c r="CP35" s="115" t="s">
        <v>17</v>
      </c>
      <c r="CQ35" s="116" t="s">
        <v>38</v>
      </c>
      <c r="CR35" s="117" t="s">
        <v>14</v>
      </c>
      <c r="CS35" s="115" t="s">
        <v>17</v>
      </c>
      <c r="CT35" s="116" t="s">
        <v>38</v>
      </c>
      <c r="CU35" s="117" t="s">
        <v>14</v>
      </c>
      <c r="CV35" s="115" t="s">
        <v>17</v>
      </c>
      <c r="CW35" s="116" t="s">
        <v>38</v>
      </c>
      <c r="CX35" s="117" t="s">
        <v>14</v>
      </c>
      <c r="CY35" s="115" t="s">
        <v>17</v>
      </c>
      <c r="CZ35" s="116" t="s">
        <v>38</v>
      </c>
      <c r="DA35" s="117" t="s">
        <v>14</v>
      </c>
      <c r="DB35" s="115" t="s">
        <v>17</v>
      </c>
      <c r="DC35" s="116" t="s">
        <v>38</v>
      </c>
      <c r="DD35" s="117" t="s">
        <v>14</v>
      </c>
      <c r="DE35" s="115" t="s">
        <v>17</v>
      </c>
      <c r="DF35" s="116" t="s">
        <v>38</v>
      </c>
      <c r="DG35" s="117" t="s">
        <v>14</v>
      </c>
      <c r="DH35" s="115" t="s">
        <v>17</v>
      </c>
      <c r="DI35" s="116" t="s">
        <v>38</v>
      </c>
      <c r="DJ35" s="117" t="s">
        <v>14</v>
      </c>
    </row>
    <row r="36" spans="1:114" x14ac:dyDescent="0.2">
      <c r="A36" s="88" t="s">
        <v>42</v>
      </c>
      <c r="B36" s="130" t="s">
        <v>47</v>
      </c>
      <c r="C36" s="131" t="s">
        <v>47</v>
      </c>
      <c r="D36" s="131" t="s">
        <v>47</v>
      </c>
      <c r="E36" s="132" t="s">
        <v>47</v>
      </c>
      <c r="F36" s="130" t="s">
        <v>47</v>
      </c>
      <c r="G36" s="131" t="s">
        <v>47</v>
      </c>
      <c r="H36" s="131" t="s">
        <v>47</v>
      </c>
      <c r="I36" s="132" t="s">
        <v>47</v>
      </c>
      <c r="J36" s="89">
        <v>1606706.43</v>
      </c>
      <c r="K36" s="90">
        <v>0</v>
      </c>
      <c r="L36" s="90">
        <v>0</v>
      </c>
      <c r="M36" s="87">
        <v>1606706.43</v>
      </c>
      <c r="N36" s="89">
        <v>1641088.07</v>
      </c>
      <c r="O36" s="90">
        <v>0</v>
      </c>
      <c r="P36" s="90">
        <v>0</v>
      </c>
      <c r="Q36" s="87">
        <v>1641088.07</v>
      </c>
      <c r="R36" s="89">
        <v>1552994.98</v>
      </c>
      <c r="S36" s="90">
        <v>0</v>
      </c>
      <c r="T36" s="90">
        <v>0</v>
      </c>
      <c r="U36" s="87">
        <v>1552994.98</v>
      </c>
      <c r="V36" s="130" t="s">
        <v>47</v>
      </c>
      <c r="W36" s="131" t="s">
        <v>47</v>
      </c>
      <c r="X36" s="131" t="s">
        <v>47</v>
      </c>
      <c r="Y36" s="132" t="s">
        <v>47</v>
      </c>
      <c r="Z36" s="130" t="s">
        <v>47</v>
      </c>
      <c r="AA36" s="131" t="s">
        <v>47</v>
      </c>
      <c r="AB36" s="131" t="s">
        <v>47</v>
      </c>
      <c r="AC36" s="132" t="s">
        <v>47</v>
      </c>
      <c r="AD36" s="130" t="s">
        <v>47</v>
      </c>
      <c r="AE36" s="131" t="s">
        <v>47</v>
      </c>
      <c r="AF36" s="131" t="s">
        <v>47</v>
      </c>
      <c r="AG36" s="132" t="s">
        <v>47</v>
      </c>
      <c r="AH36" s="130" t="s">
        <v>47</v>
      </c>
      <c r="AI36" s="131" t="s">
        <v>47</v>
      </c>
      <c r="AJ36" s="131" t="s">
        <v>47</v>
      </c>
      <c r="AK36" s="132" t="s">
        <v>47</v>
      </c>
      <c r="AL36" s="130" t="s">
        <v>47</v>
      </c>
      <c r="AM36" s="131" t="s">
        <v>47</v>
      </c>
      <c r="AN36" s="131" t="s">
        <v>47</v>
      </c>
      <c r="AO36" s="132" t="s">
        <v>47</v>
      </c>
      <c r="AP36" s="130" t="s">
        <v>47</v>
      </c>
      <c r="AQ36" s="131" t="s">
        <v>47</v>
      </c>
      <c r="AR36" s="131" t="s">
        <v>47</v>
      </c>
      <c r="AS36" s="132" t="s">
        <v>47</v>
      </c>
      <c r="AT36" s="130" t="s">
        <v>47</v>
      </c>
      <c r="AU36" s="131" t="s">
        <v>47</v>
      </c>
      <c r="AV36" s="131" t="s">
        <v>47</v>
      </c>
      <c r="AW36" s="132" t="s">
        <v>47</v>
      </c>
      <c r="AX36" s="130" t="s">
        <v>47</v>
      </c>
      <c r="AY36" s="131" t="s">
        <v>47</v>
      </c>
      <c r="AZ36" s="131" t="s">
        <v>47</v>
      </c>
      <c r="BA36" s="132" t="s">
        <v>47</v>
      </c>
      <c r="BB36" s="130" t="s">
        <v>47</v>
      </c>
      <c r="BC36" s="131" t="s">
        <v>47</v>
      </c>
      <c r="BD36" s="131" t="s">
        <v>47</v>
      </c>
      <c r="BE36" s="132" t="s">
        <v>47</v>
      </c>
      <c r="BF36" s="130" t="s">
        <v>47</v>
      </c>
      <c r="BG36" s="131" t="s">
        <v>47</v>
      </c>
      <c r="BH36" s="131" t="s">
        <v>47</v>
      </c>
      <c r="BI36" s="132" t="s">
        <v>47</v>
      </c>
      <c r="BJ36" s="130" t="s">
        <v>47</v>
      </c>
      <c r="BK36" s="131" t="s">
        <v>47</v>
      </c>
      <c r="BL36" s="131" t="s">
        <v>47</v>
      </c>
      <c r="BM36" s="132" t="s">
        <v>47</v>
      </c>
      <c r="BN36" s="130" t="s">
        <v>47</v>
      </c>
      <c r="BO36" s="131" t="s">
        <v>47</v>
      </c>
      <c r="BP36" s="131" t="s">
        <v>47</v>
      </c>
      <c r="BQ36" s="132" t="s">
        <v>47</v>
      </c>
      <c r="BR36" s="130" t="s">
        <v>47</v>
      </c>
      <c r="BS36" s="131" t="s">
        <v>47</v>
      </c>
      <c r="BT36" s="131" t="s">
        <v>47</v>
      </c>
      <c r="BU36" s="132" t="s">
        <v>47</v>
      </c>
      <c r="BV36" s="130" t="s">
        <v>47</v>
      </c>
      <c r="BW36" s="131" t="s">
        <v>47</v>
      </c>
      <c r="BX36" s="131" t="s">
        <v>47</v>
      </c>
      <c r="BY36" s="132" t="s">
        <v>47</v>
      </c>
      <c r="BZ36" s="130" t="s">
        <v>47</v>
      </c>
      <c r="CA36" s="131" t="s">
        <v>47</v>
      </c>
      <c r="CB36" s="131" t="s">
        <v>47</v>
      </c>
      <c r="CC36" s="132" t="s">
        <v>47</v>
      </c>
      <c r="CD36" s="130" t="s">
        <v>47</v>
      </c>
      <c r="CE36" s="131" t="s">
        <v>47</v>
      </c>
      <c r="CF36" s="131" t="s">
        <v>47</v>
      </c>
      <c r="CG36" s="130" t="s">
        <v>47</v>
      </c>
      <c r="CH36" s="131" t="s">
        <v>47</v>
      </c>
      <c r="CI36" s="131" t="s">
        <v>47</v>
      </c>
      <c r="CJ36" s="130" t="s">
        <v>47</v>
      </c>
      <c r="CK36" s="131" t="s">
        <v>47</v>
      </c>
      <c r="CL36" s="131" t="s">
        <v>47</v>
      </c>
      <c r="CM36" s="130" t="s">
        <v>47</v>
      </c>
      <c r="CN36" s="131" t="s">
        <v>47</v>
      </c>
      <c r="CO36" s="131" t="s">
        <v>47</v>
      </c>
      <c r="CP36" s="130" t="s">
        <v>47</v>
      </c>
      <c r="CQ36" s="131" t="s">
        <v>47</v>
      </c>
      <c r="CR36" s="131" t="s">
        <v>47</v>
      </c>
      <c r="CS36" s="130" t="s">
        <v>47</v>
      </c>
      <c r="CT36" s="131" t="s">
        <v>47</v>
      </c>
      <c r="CU36" s="131" t="s">
        <v>47</v>
      </c>
      <c r="CV36" s="130" t="s">
        <v>47</v>
      </c>
      <c r="CW36" s="131" t="s">
        <v>47</v>
      </c>
      <c r="CX36" s="131" t="s">
        <v>47</v>
      </c>
      <c r="CY36" s="130" t="s">
        <v>47</v>
      </c>
      <c r="CZ36" s="131" t="s">
        <v>47</v>
      </c>
      <c r="DA36" s="131" t="s">
        <v>47</v>
      </c>
      <c r="DB36" s="130" t="s">
        <v>47</v>
      </c>
      <c r="DC36" s="131" t="s">
        <v>47</v>
      </c>
      <c r="DD36" s="131" t="s">
        <v>47</v>
      </c>
      <c r="DE36" s="130" t="s">
        <v>47</v>
      </c>
      <c r="DF36" s="131" t="s">
        <v>47</v>
      </c>
      <c r="DG36" s="131" t="s">
        <v>47</v>
      </c>
      <c r="DH36" s="130" t="s">
        <v>47</v>
      </c>
      <c r="DI36" s="131" t="s">
        <v>47</v>
      </c>
      <c r="DJ36" s="131" t="s">
        <v>47</v>
      </c>
    </row>
    <row r="37" spans="1:114" x14ac:dyDescent="0.2">
      <c r="A37" s="88" t="s">
        <v>45</v>
      </c>
      <c r="B37" s="89">
        <v>921445.4</v>
      </c>
      <c r="C37" s="90">
        <v>0</v>
      </c>
      <c r="D37" s="90">
        <v>0</v>
      </c>
      <c r="E37" s="87">
        <v>921445.4</v>
      </c>
      <c r="F37" s="89">
        <v>896910.02</v>
      </c>
      <c r="G37" s="90">
        <v>0</v>
      </c>
      <c r="H37" s="90">
        <v>0</v>
      </c>
      <c r="I37" s="87">
        <v>896910.02</v>
      </c>
      <c r="J37" s="130" t="s">
        <v>47</v>
      </c>
      <c r="K37" s="131" t="s">
        <v>47</v>
      </c>
      <c r="L37" s="131" t="s">
        <v>47</v>
      </c>
      <c r="M37" s="132" t="s">
        <v>47</v>
      </c>
      <c r="N37" s="130" t="s">
        <v>47</v>
      </c>
      <c r="O37" s="131" t="s">
        <v>47</v>
      </c>
      <c r="P37" s="131" t="s">
        <v>47</v>
      </c>
      <c r="Q37" s="132" t="s">
        <v>47</v>
      </c>
      <c r="R37" s="130" t="s">
        <v>47</v>
      </c>
      <c r="S37" s="131" t="s">
        <v>47</v>
      </c>
      <c r="T37" s="131" t="s">
        <v>47</v>
      </c>
      <c r="U37" s="132" t="s">
        <v>47</v>
      </c>
      <c r="V37" s="89">
        <v>494607.321</v>
      </c>
      <c r="W37" s="90">
        <v>0</v>
      </c>
      <c r="X37" s="90">
        <v>0</v>
      </c>
      <c r="Y37" s="87">
        <v>494607.321</v>
      </c>
      <c r="Z37" s="89">
        <v>389147.283</v>
      </c>
      <c r="AA37" s="90">
        <v>0</v>
      </c>
      <c r="AB37" s="90">
        <v>0</v>
      </c>
      <c r="AC37" s="87">
        <v>389147.283</v>
      </c>
      <c r="AD37" s="89">
        <v>311981.86599999998</v>
      </c>
      <c r="AE37" s="90">
        <v>0</v>
      </c>
      <c r="AF37" s="90">
        <v>0</v>
      </c>
      <c r="AG37" s="87">
        <v>311981.86599999998</v>
      </c>
      <c r="AH37" s="89">
        <v>365139.62599999999</v>
      </c>
      <c r="AI37" s="90">
        <v>0</v>
      </c>
      <c r="AJ37" s="90">
        <v>0</v>
      </c>
      <c r="AK37" s="87">
        <v>365139.62599999999</v>
      </c>
      <c r="AL37" s="89">
        <v>284104.44400000002</v>
      </c>
      <c r="AM37" s="90">
        <v>0</v>
      </c>
      <c r="AN37" s="90">
        <v>0</v>
      </c>
      <c r="AO37" s="87">
        <v>284104.44400000002</v>
      </c>
      <c r="AP37" s="89">
        <v>242788.67199999999</v>
      </c>
      <c r="AQ37" s="90">
        <v>0</v>
      </c>
      <c r="AR37" s="90">
        <v>0</v>
      </c>
      <c r="AS37" s="87">
        <v>242788.67199999999</v>
      </c>
      <c r="AT37" s="89">
        <v>213383.48800000001</v>
      </c>
      <c r="AU37" s="90">
        <v>0</v>
      </c>
      <c r="AV37" s="90">
        <v>0</v>
      </c>
      <c r="AW37" s="87">
        <v>213383.48800000001</v>
      </c>
      <c r="AX37" s="89">
        <v>210948.66699999999</v>
      </c>
      <c r="AY37" s="90">
        <v>0</v>
      </c>
      <c r="AZ37" s="90">
        <v>0</v>
      </c>
      <c r="BA37" s="87">
        <v>210948.66699999999</v>
      </c>
      <c r="BB37" s="89">
        <v>190955.03</v>
      </c>
      <c r="BC37" s="90">
        <v>6841.42</v>
      </c>
      <c r="BD37" s="90">
        <v>0</v>
      </c>
      <c r="BE37" s="87">
        <v>197796.45</v>
      </c>
      <c r="BF37" s="89">
        <v>131374.454</v>
      </c>
      <c r="BG37" s="90">
        <v>4471.1009999999997</v>
      </c>
      <c r="BH37" s="90">
        <v>0</v>
      </c>
      <c r="BI37" s="87">
        <v>135845.55499999999</v>
      </c>
      <c r="BJ37" s="91">
        <v>111766.53200000001</v>
      </c>
      <c r="BK37" s="90">
        <v>0</v>
      </c>
      <c r="BL37" s="90">
        <v>0</v>
      </c>
      <c r="BM37" s="92">
        <v>111766.53200000001</v>
      </c>
      <c r="BN37" s="91">
        <v>110626.02099999999</v>
      </c>
      <c r="BO37" s="90">
        <v>10280.993</v>
      </c>
      <c r="BP37" s="90">
        <v>0</v>
      </c>
      <c r="BQ37" s="92">
        <v>120907.014</v>
      </c>
      <c r="BR37" s="87">
        <v>78088.267999999996</v>
      </c>
      <c r="BS37" s="87">
        <v>22493.611000000001</v>
      </c>
      <c r="BT37" s="87">
        <v>0</v>
      </c>
      <c r="BU37" s="92">
        <v>100581.879</v>
      </c>
      <c r="BV37" s="91">
        <v>51350</v>
      </c>
      <c r="BW37" s="90">
        <v>6297</v>
      </c>
      <c r="BX37" s="93">
        <v>0</v>
      </c>
      <c r="BY37" s="92">
        <v>57647</v>
      </c>
      <c r="BZ37" s="91">
        <v>47079</v>
      </c>
      <c r="CA37" s="90">
        <v>4080</v>
      </c>
      <c r="CB37" s="93">
        <v>0</v>
      </c>
      <c r="CC37" s="92">
        <v>51159</v>
      </c>
      <c r="CD37" s="91">
        <v>68572</v>
      </c>
      <c r="CE37" s="90">
        <v>2341.6</v>
      </c>
      <c r="CF37" s="92">
        <v>70913.822</v>
      </c>
      <c r="CG37" s="91">
        <v>73256</v>
      </c>
      <c r="CH37" s="90">
        <v>902</v>
      </c>
      <c r="CI37" s="92">
        <v>74158</v>
      </c>
      <c r="CJ37" s="91">
        <v>105722</v>
      </c>
      <c r="CK37" s="90">
        <v>5667</v>
      </c>
      <c r="CL37" s="92">
        <v>111389</v>
      </c>
      <c r="CM37" s="91">
        <v>117800</v>
      </c>
      <c r="CN37" s="90">
        <v>3566</v>
      </c>
      <c r="CO37" s="92">
        <v>121366</v>
      </c>
      <c r="CP37" s="91">
        <v>101375</v>
      </c>
      <c r="CQ37" s="90">
        <v>2470</v>
      </c>
      <c r="CR37" s="92">
        <v>103846</v>
      </c>
      <c r="CS37" s="91">
        <v>72874</v>
      </c>
      <c r="CT37" s="90">
        <v>312</v>
      </c>
      <c r="CU37" s="92">
        <v>73186</v>
      </c>
      <c r="CV37" s="91">
        <v>50296</v>
      </c>
      <c r="CW37" s="90">
        <v>0</v>
      </c>
      <c r="CX37" s="92">
        <v>50296</v>
      </c>
      <c r="CY37" s="91">
        <v>47857</v>
      </c>
      <c r="CZ37" s="90">
        <v>0</v>
      </c>
      <c r="DA37" s="92">
        <v>47857</v>
      </c>
      <c r="DB37" s="91">
        <v>36942</v>
      </c>
      <c r="DC37" s="90">
        <v>0</v>
      </c>
      <c r="DD37" s="92">
        <v>36942</v>
      </c>
      <c r="DE37" s="91">
        <v>21300</v>
      </c>
      <c r="DF37" s="90">
        <v>0</v>
      </c>
      <c r="DG37" s="92">
        <v>21300</v>
      </c>
      <c r="DH37" s="91">
        <v>15493</v>
      </c>
      <c r="DI37" s="90">
        <v>0</v>
      </c>
      <c r="DJ37" s="92">
        <v>15493</v>
      </c>
    </row>
    <row r="38" spans="1:114" x14ac:dyDescent="0.2">
      <c r="A38" s="88" t="s">
        <v>46</v>
      </c>
      <c r="B38" s="89">
        <v>1729829.7</v>
      </c>
      <c r="C38" s="90">
        <v>0</v>
      </c>
      <c r="D38" s="90">
        <v>0</v>
      </c>
      <c r="E38" s="87">
        <v>1729829.7</v>
      </c>
      <c r="F38" s="89">
        <v>1445634.51</v>
      </c>
      <c r="G38" s="90">
        <v>0</v>
      </c>
      <c r="H38" s="90">
        <v>0</v>
      </c>
      <c r="I38" s="87">
        <v>1445634.51</v>
      </c>
      <c r="J38" s="130" t="s">
        <v>47</v>
      </c>
      <c r="K38" s="131" t="s">
        <v>47</v>
      </c>
      <c r="L38" s="131" t="s">
        <v>47</v>
      </c>
      <c r="M38" s="132" t="s">
        <v>47</v>
      </c>
      <c r="N38" s="130" t="s">
        <v>47</v>
      </c>
      <c r="O38" s="131" t="s">
        <v>47</v>
      </c>
      <c r="P38" s="131" t="s">
        <v>47</v>
      </c>
      <c r="Q38" s="132" t="s">
        <v>47</v>
      </c>
      <c r="R38" s="130" t="s">
        <v>47</v>
      </c>
      <c r="S38" s="131" t="s">
        <v>47</v>
      </c>
      <c r="T38" s="131" t="s">
        <v>47</v>
      </c>
      <c r="U38" s="132" t="s">
        <v>47</v>
      </c>
      <c r="V38" s="89">
        <v>775301.05099999998</v>
      </c>
      <c r="W38" s="90">
        <v>7225.1610000000001</v>
      </c>
      <c r="X38" s="90">
        <v>0</v>
      </c>
      <c r="Y38" s="87">
        <v>782526.21200000006</v>
      </c>
      <c r="Z38" s="89">
        <v>670682.83700000006</v>
      </c>
      <c r="AA38" s="90">
        <v>0</v>
      </c>
      <c r="AB38" s="90">
        <v>0</v>
      </c>
      <c r="AC38" s="87">
        <v>670682.83700000006</v>
      </c>
      <c r="AD38" s="89">
        <v>601377.95900000003</v>
      </c>
      <c r="AE38" s="90">
        <v>0</v>
      </c>
      <c r="AF38" s="90">
        <v>0</v>
      </c>
      <c r="AG38" s="87">
        <v>601377.95900000003</v>
      </c>
      <c r="AH38" s="89">
        <v>484819.41700000002</v>
      </c>
      <c r="AI38" s="90">
        <v>0</v>
      </c>
      <c r="AJ38" s="90">
        <v>0</v>
      </c>
      <c r="AK38" s="87">
        <v>484819.41700000002</v>
      </c>
      <c r="AL38" s="89">
        <v>439012.462</v>
      </c>
      <c r="AM38" s="90">
        <v>0</v>
      </c>
      <c r="AN38" s="90">
        <v>0</v>
      </c>
      <c r="AO38" s="87">
        <v>439012.462</v>
      </c>
      <c r="AP38" s="89">
        <v>390648.37800000003</v>
      </c>
      <c r="AQ38" s="90">
        <v>3094.4949999999999</v>
      </c>
      <c r="AR38" s="90">
        <v>0</v>
      </c>
      <c r="AS38" s="87">
        <v>393742.87300000002</v>
      </c>
      <c r="AT38" s="89">
        <v>324591.54700000002</v>
      </c>
      <c r="AU38" s="90">
        <v>5835.9470000000001</v>
      </c>
      <c r="AV38" s="90">
        <v>0</v>
      </c>
      <c r="AW38" s="87">
        <v>330427.49400000001</v>
      </c>
      <c r="AX38" s="89">
        <v>405641.44799999997</v>
      </c>
      <c r="AY38" s="90">
        <v>10636.003000000001</v>
      </c>
      <c r="AZ38" s="90">
        <v>0</v>
      </c>
      <c r="BA38" s="87">
        <v>416277.451</v>
      </c>
      <c r="BB38" s="89">
        <v>277900.01400000002</v>
      </c>
      <c r="BC38" s="90">
        <v>13396.653</v>
      </c>
      <c r="BD38" s="90">
        <v>0</v>
      </c>
      <c r="BE38" s="87">
        <v>291296.66700000002</v>
      </c>
      <c r="BF38" s="89">
        <v>236929.541</v>
      </c>
      <c r="BG38" s="90">
        <v>10103.244000000001</v>
      </c>
      <c r="BH38" s="90">
        <v>0</v>
      </c>
      <c r="BI38" s="87">
        <v>247032.785</v>
      </c>
      <c r="BJ38" s="91">
        <v>241276.682</v>
      </c>
      <c r="BK38" s="90">
        <v>4019.4389999999999</v>
      </c>
      <c r="BL38" s="90">
        <v>0</v>
      </c>
      <c r="BM38" s="92">
        <v>245296.12100000001</v>
      </c>
      <c r="BN38" s="91">
        <v>212882.82800000001</v>
      </c>
      <c r="BO38" s="90">
        <v>10746.531000000001</v>
      </c>
      <c r="BP38" s="90">
        <v>0</v>
      </c>
      <c r="BQ38" s="92">
        <v>223629.359</v>
      </c>
      <c r="BR38" s="87">
        <v>217796.486</v>
      </c>
      <c r="BS38" s="87">
        <v>9709.43</v>
      </c>
      <c r="BT38" s="87">
        <v>0</v>
      </c>
      <c r="BU38" s="92">
        <v>227505.916</v>
      </c>
      <c r="BV38" s="91">
        <v>158206</v>
      </c>
      <c r="BW38" s="90">
        <v>6981</v>
      </c>
      <c r="BX38" s="93">
        <v>0</v>
      </c>
      <c r="BY38" s="92">
        <v>165187</v>
      </c>
      <c r="BZ38" s="91">
        <v>135150</v>
      </c>
      <c r="CA38" s="90">
        <v>4123.0079999999998</v>
      </c>
      <c r="CB38" s="93">
        <v>0</v>
      </c>
      <c r="CC38" s="92">
        <v>139273.008</v>
      </c>
      <c r="CD38" s="91">
        <v>124186</v>
      </c>
      <c r="CE38" s="90">
        <v>2238.13</v>
      </c>
      <c r="CF38" s="92">
        <v>126423.97100000001</v>
      </c>
      <c r="CG38" s="91">
        <v>62060</v>
      </c>
      <c r="CH38" s="90">
        <v>3353</v>
      </c>
      <c r="CI38" s="92">
        <v>65413</v>
      </c>
      <c r="CJ38" s="91">
        <v>121306</v>
      </c>
      <c r="CK38" s="90">
        <v>12057</v>
      </c>
      <c r="CL38" s="92">
        <v>133363</v>
      </c>
      <c r="CM38" s="91">
        <v>110289</v>
      </c>
      <c r="CN38" s="90">
        <v>11593</v>
      </c>
      <c r="CO38" s="92">
        <v>121882</v>
      </c>
      <c r="CP38" s="91">
        <v>111211</v>
      </c>
      <c r="CQ38" s="90">
        <v>7622</v>
      </c>
      <c r="CR38" s="92">
        <v>118833</v>
      </c>
      <c r="CS38" s="91">
        <v>117976</v>
      </c>
      <c r="CT38" s="90">
        <v>1598</v>
      </c>
      <c r="CU38" s="92">
        <v>119573</v>
      </c>
      <c r="CV38" s="91">
        <v>103006</v>
      </c>
      <c r="CW38" s="90">
        <v>285</v>
      </c>
      <c r="CX38" s="92">
        <v>103291</v>
      </c>
      <c r="CY38" s="91">
        <v>96628</v>
      </c>
      <c r="CZ38" s="90">
        <v>371</v>
      </c>
      <c r="DA38" s="92">
        <v>96999</v>
      </c>
      <c r="DB38" s="91">
        <v>72258</v>
      </c>
      <c r="DC38" s="90">
        <v>41</v>
      </c>
      <c r="DD38" s="92">
        <v>72299</v>
      </c>
      <c r="DE38" s="91">
        <v>71918</v>
      </c>
      <c r="DF38" s="90">
        <v>0</v>
      </c>
      <c r="DG38" s="92">
        <v>71918</v>
      </c>
      <c r="DH38" s="91">
        <v>71847</v>
      </c>
      <c r="DI38" s="90">
        <v>0</v>
      </c>
      <c r="DJ38" s="92">
        <v>71847</v>
      </c>
    </row>
    <row r="39" spans="1:114" x14ac:dyDescent="0.2">
      <c r="A39" s="88" t="s">
        <v>0</v>
      </c>
      <c r="B39" s="89">
        <v>2596547.64</v>
      </c>
      <c r="C39" s="90">
        <v>0</v>
      </c>
      <c r="D39" s="90">
        <v>0</v>
      </c>
      <c r="E39" s="87">
        <v>2596547.64</v>
      </c>
      <c r="F39" s="89">
        <v>2136226.83</v>
      </c>
      <c r="G39" s="90">
        <v>0</v>
      </c>
      <c r="H39" s="90">
        <v>0</v>
      </c>
      <c r="I39" s="87">
        <v>2136226.83</v>
      </c>
      <c r="J39" s="89">
        <v>1534552.25</v>
      </c>
      <c r="K39" s="90">
        <v>0</v>
      </c>
      <c r="L39" s="90">
        <v>0</v>
      </c>
      <c r="M39" s="87">
        <v>1534552.25</v>
      </c>
      <c r="N39" s="89">
        <v>1247142.78</v>
      </c>
      <c r="O39" s="90">
        <v>0</v>
      </c>
      <c r="P39" s="90">
        <v>0</v>
      </c>
      <c r="Q39" s="87">
        <v>1247142.78</v>
      </c>
      <c r="R39" s="89">
        <v>1191128.3799999999</v>
      </c>
      <c r="S39" s="90">
        <v>9147.01</v>
      </c>
      <c r="T39" s="90">
        <v>0</v>
      </c>
      <c r="U39" s="87">
        <v>1200275.3899999999</v>
      </c>
      <c r="V39" s="89">
        <v>1051497.115</v>
      </c>
      <c r="W39" s="90">
        <v>18042.506000000001</v>
      </c>
      <c r="X39" s="90">
        <v>0</v>
      </c>
      <c r="Y39" s="87">
        <v>1069539.621</v>
      </c>
      <c r="Z39" s="89">
        <v>917656.13399999996</v>
      </c>
      <c r="AA39" s="90">
        <v>13186.25</v>
      </c>
      <c r="AB39" s="90">
        <v>0</v>
      </c>
      <c r="AC39" s="87">
        <v>930842.38399999996</v>
      </c>
      <c r="AD39" s="89">
        <v>802815.11399999994</v>
      </c>
      <c r="AE39" s="90">
        <v>11874.958000000001</v>
      </c>
      <c r="AF39" s="90">
        <v>0</v>
      </c>
      <c r="AG39" s="87">
        <v>814690.07200000004</v>
      </c>
      <c r="AH39" s="89">
        <v>785709.22600000002</v>
      </c>
      <c r="AI39" s="90">
        <v>15606.566000000001</v>
      </c>
      <c r="AJ39" s="90">
        <v>0</v>
      </c>
      <c r="AK39" s="87">
        <v>801315.79200000002</v>
      </c>
      <c r="AL39" s="89">
        <v>628496.84600000002</v>
      </c>
      <c r="AM39" s="90">
        <v>13911.313</v>
      </c>
      <c r="AN39" s="90">
        <v>0</v>
      </c>
      <c r="AO39" s="87">
        <v>642408.15899999999</v>
      </c>
      <c r="AP39" s="89">
        <v>542397.69299999997</v>
      </c>
      <c r="AQ39" s="90">
        <v>12877.668</v>
      </c>
      <c r="AR39" s="90">
        <v>0</v>
      </c>
      <c r="AS39" s="87">
        <f t="shared" ref="AS39:AS44" si="16">SUM(AP39:AR39)</f>
        <v>555275.36099999992</v>
      </c>
      <c r="AT39" s="89">
        <v>533199.21299999999</v>
      </c>
      <c r="AU39" s="90">
        <v>18221.402999999998</v>
      </c>
      <c r="AV39" s="90">
        <v>0</v>
      </c>
      <c r="AW39" s="87">
        <f t="shared" ref="AW39:AW44" si="17">SUM(AT39:AV39)</f>
        <v>551420.61600000004</v>
      </c>
      <c r="AX39" s="89">
        <v>461439.87800000003</v>
      </c>
      <c r="AY39" s="90">
        <v>6810.5680000000002</v>
      </c>
      <c r="AZ39" s="90">
        <v>0</v>
      </c>
      <c r="BA39" s="87">
        <f t="shared" ref="BA39:BA44" si="18">SUM(AX39:AZ39)</f>
        <v>468250.44600000005</v>
      </c>
      <c r="BB39" s="89">
        <v>429860.82900000003</v>
      </c>
      <c r="BC39" s="90">
        <v>8094.0450000000001</v>
      </c>
      <c r="BD39" s="90">
        <v>0</v>
      </c>
      <c r="BE39" s="87">
        <f t="shared" ref="BE39:BE44" si="19">SUM(BB39:BD39)</f>
        <v>437954.87400000001</v>
      </c>
      <c r="BF39" s="89">
        <v>390050.22</v>
      </c>
      <c r="BG39" s="90">
        <v>6215.076</v>
      </c>
      <c r="BH39" s="90">
        <v>0</v>
      </c>
      <c r="BI39" s="87">
        <f t="shared" ref="BI39:BI44" si="20">SUM(BF39:BH39)</f>
        <v>396265.29599999997</v>
      </c>
      <c r="BJ39" s="91">
        <v>336978.47600000002</v>
      </c>
      <c r="BK39" s="90">
        <v>6631.2929999999997</v>
      </c>
      <c r="BL39" s="90">
        <v>0</v>
      </c>
      <c r="BM39" s="92">
        <f t="shared" ref="BM39:BM44" si="21">SUM(BJ39:BL39)</f>
        <v>343609.76900000003</v>
      </c>
      <c r="BN39" s="91">
        <v>308130.565</v>
      </c>
      <c r="BO39" s="90">
        <v>7088.14</v>
      </c>
      <c r="BP39" s="90">
        <v>0</v>
      </c>
      <c r="BQ39" s="92">
        <f t="shared" ref="BQ39:BQ44" si="22">SUM(BN39:BP39)</f>
        <v>315218.70500000002</v>
      </c>
      <c r="BR39" s="87">
        <v>312712.04700000002</v>
      </c>
      <c r="BS39" s="87">
        <v>24724.776999999998</v>
      </c>
      <c r="BT39" s="87">
        <v>0</v>
      </c>
      <c r="BU39" s="92">
        <f t="shared" ref="BU39:BU44" si="23">SUM(BR39:BT39)</f>
        <v>337436.82400000002</v>
      </c>
      <c r="BV39" s="91">
        <v>265506</v>
      </c>
      <c r="BW39" s="90">
        <v>28304</v>
      </c>
      <c r="BX39" s="93">
        <v>0</v>
      </c>
      <c r="BY39" s="92">
        <f t="shared" ref="BY39:BY44" si="24">SUM(BV39:BX39)</f>
        <v>293810</v>
      </c>
      <c r="BZ39" s="91">
        <v>209277</v>
      </c>
      <c r="CA39" s="90">
        <v>14618</v>
      </c>
      <c r="CB39" s="93">
        <v>0</v>
      </c>
      <c r="CC39" s="92">
        <f t="shared" ref="CC39:CC44" si="25">SUM(BZ39:CB39)</f>
        <v>223895</v>
      </c>
      <c r="CD39" s="91">
        <v>215017.66899999999</v>
      </c>
      <c r="CE39" s="90">
        <v>13368.37</v>
      </c>
      <c r="CF39" s="92">
        <v>228386.03899999999</v>
      </c>
      <c r="CG39" s="91">
        <v>212554</v>
      </c>
      <c r="CH39" s="90">
        <v>13012</v>
      </c>
      <c r="CI39" s="104">
        <v>225567</v>
      </c>
      <c r="CJ39" s="91">
        <v>195845</v>
      </c>
      <c r="CK39" s="90">
        <v>10181</v>
      </c>
      <c r="CL39" s="92">
        <v>206026</v>
      </c>
      <c r="CM39" s="91">
        <v>179567</v>
      </c>
      <c r="CN39" s="90">
        <v>23346</v>
      </c>
      <c r="CO39" s="92">
        <v>202913</v>
      </c>
      <c r="CP39" s="91">
        <v>202327</v>
      </c>
      <c r="CQ39" s="90">
        <v>20838</v>
      </c>
      <c r="CR39" s="92">
        <v>223165</v>
      </c>
      <c r="CS39" s="91">
        <v>194900</v>
      </c>
      <c r="CT39" s="90">
        <v>13756</v>
      </c>
      <c r="CU39" s="92">
        <v>208656</v>
      </c>
      <c r="CV39" s="91">
        <v>183801</v>
      </c>
      <c r="CW39" s="90">
        <v>7884</v>
      </c>
      <c r="CX39" s="92">
        <v>191685</v>
      </c>
      <c r="CY39" s="91">
        <v>178189</v>
      </c>
      <c r="CZ39" s="90">
        <v>6664</v>
      </c>
      <c r="DA39" s="92">
        <v>184853</v>
      </c>
      <c r="DB39" s="91">
        <v>181823</v>
      </c>
      <c r="DC39" s="90">
        <v>4527</v>
      </c>
      <c r="DD39" s="92">
        <v>186350</v>
      </c>
      <c r="DE39" s="91">
        <v>203274</v>
      </c>
      <c r="DF39" s="90">
        <v>0</v>
      </c>
      <c r="DG39" s="92">
        <v>203274</v>
      </c>
      <c r="DH39" s="91">
        <v>161147</v>
      </c>
      <c r="DI39" s="90">
        <v>0</v>
      </c>
      <c r="DJ39" s="92">
        <v>161147</v>
      </c>
    </row>
    <row r="40" spans="1:114" x14ac:dyDescent="0.2">
      <c r="A40" s="88" t="s">
        <v>33</v>
      </c>
      <c r="B40" s="89">
        <v>1703861.12</v>
      </c>
      <c r="C40" s="90">
        <v>1531.06</v>
      </c>
      <c r="D40" s="90">
        <v>0</v>
      </c>
      <c r="E40" s="87">
        <v>1705392.18</v>
      </c>
      <c r="F40" s="89">
        <v>1963347.21</v>
      </c>
      <c r="G40" s="90">
        <v>1225.95</v>
      </c>
      <c r="H40" s="90">
        <v>0</v>
      </c>
      <c r="I40" s="87">
        <v>1964573.16</v>
      </c>
      <c r="J40" s="89">
        <v>997436.13</v>
      </c>
      <c r="K40" s="90">
        <v>547.47</v>
      </c>
      <c r="L40" s="90">
        <v>0</v>
      </c>
      <c r="M40" s="87">
        <v>997983.6</v>
      </c>
      <c r="N40" s="89">
        <v>1232696.98</v>
      </c>
      <c r="O40" s="90">
        <v>460.9</v>
      </c>
      <c r="P40" s="90">
        <v>0</v>
      </c>
      <c r="Q40" s="87">
        <v>1233157.8799999999</v>
      </c>
      <c r="R40" s="89">
        <v>796047.46</v>
      </c>
      <c r="S40" s="90">
        <v>425.81</v>
      </c>
      <c r="T40" s="90">
        <v>0</v>
      </c>
      <c r="U40" s="87">
        <v>796473.27</v>
      </c>
      <c r="V40" s="89">
        <v>1022514.6189999999</v>
      </c>
      <c r="W40" s="90">
        <v>12051.795</v>
      </c>
      <c r="X40" s="90">
        <v>0</v>
      </c>
      <c r="Y40" s="87">
        <v>1034566.414</v>
      </c>
      <c r="Z40" s="89">
        <v>536777.67599999998</v>
      </c>
      <c r="AA40" s="90">
        <v>9631.7870000000003</v>
      </c>
      <c r="AB40" s="90">
        <v>0</v>
      </c>
      <c r="AC40" s="87">
        <v>546409.46299999999</v>
      </c>
      <c r="AD40" s="89">
        <v>931186.31200000003</v>
      </c>
      <c r="AE40" s="90">
        <v>9533.1910000000007</v>
      </c>
      <c r="AF40" s="90">
        <v>0</v>
      </c>
      <c r="AG40" s="87">
        <v>940719.50300000003</v>
      </c>
      <c r="AH40" s="89">
        <v>452218.63699999999</v>
      </c>
      <c r="AI40" s="90">
        <v>0</v>
      </c>
      <c r="AJ40" s="90">
        <v>0</v>
      </c>
      <c r="AK40" s="87">
        <v>452218.63699999999</v>
      </c>
      <c r="AL40" s="89">
        <v>847953.53300000005</v>
      </c>
      <c r="AM40" s="90">
        <v>2566.1779999999999</v>
      </c>
      <c r="AN40" s="90">
        <v>0</v>
      </c>
      <c r="AO40" s="87">
        <v>850519.71100000001</v>
      </c>
      <c r="AP40" s="89">
        <v>432249.06400000001</v>
      </c>
      <c r="AQ40" s="90">
        <v>2124.5120000000002</v>
      </c>
      <c r="AR40" s="90">
        <v>104</v>
      </c>
      <c r="AS40" s="87">
        <v>434477.576</v>
      </c>
      <c r="AT40" s="89">
        <v>607100.06900000002</v>
      </c>
      <c r="AU40" s="90">
        <v>0</v>
      </c>
      <c r="AV40" s="90">
        <v>0</v>
      </c>
      <c r="AW40" s="87">
        <v>607100.06900000002</v>
      </c>
      <c r="AX40" s="89">
        <v>459551.51500000001</v>
      </c>
      <c r="AY40" s="90">
        <v>0</v>
      </c>
      <c r="AZ40" s="90">
        <v>0</v>
      </c>
      <c r="BA40" s="87">
        <v>459551.51500000001</v>
      </c>
      <c r="BB40" s="89">
        <v>539691.04299999995</v>
      </c>
      <c r="BC40" s="90">
        <v>0</v>
      </c>
      <c r="BD40" s="90">
        <v>0</v>
      </c>
      <c r="BE40" s="87">
        <v>539691.04299999995</v>
      </c>
      <c r="BF40" s="89">
        <v>400627.24099999998</v>
      </c>
      <c r="BG40" s="90">
        <v>81.099999999999994</v>
      </c>
      <c r="BH40" s="90">
        <v>0</v>
      </c>
      <c r="BI40" s="87">
        <v>400708.34100000001</v>
      </c>
      <c r="BJ40" s="89">
        <v>396369.21600000001</v>
      </c>
      <c r="BK40" s="90">
        <v>223.72</v>
      </c>
      <c r="BL40" s="90">
        <v>0</v>
      </c>
      <c r="BM40" s="87">
        <v>396592.93599999999</v>
      </c>
      <c r="BN40" s="89">
        <v>342203.29800000001</v>
      </c>
      <c r="BO40" s="90">
        <v>428.8</v>
      </c>
      <c r="BP40" s="90">
        <v>0</v>
      </c>
      <c r="BQ40" s="87">
        <v>342632.098</v>
      </c>
      <c r="BR40" s="89">
        <v>288315.63199999998</v>
      </c>
      <c r="BS40" s="90">
        <v>360</v>
      </c>
      <c r="BT40" s="90">
        <v>0</v>
      </c>
      <c r="BU40" s="87">
        <v>288675.63199999998</v>
      </c>
      <c r="BV40" s="89">
        <v>249816</v>
      </c>
      <c r="BW40" s="90">
        <v>1925</v>
      </c>
      <c r="BX40" s="90">
        <v>0</v>
      </c>
      <c r="BY40" s="87">
        <v>251741</v>
      </c>
      <c r="BZ40" s="89">
        <v>213213</v>
      </c>
      <c r="CA40" s="90">
        <v>2523.5500000000002</v>
      </c>
      <c r="CB40" s="90">
        <v>0</v>
      </c>
      <c r="CC40" s="87">
        <v>215736.55</v>
      </c>
      <c r="CD40" s="90">
        <v>184893.321</v>
      </c>
      <c r="CE40" s="90">
        <v>5833.2420000000002</v>
      </c>
      <c r="CF40" s="87">
        <v>190726.139</v>
      </c>
      <c r="CG40" s="90">
        <v>192762</v>
      </c>
      <c r="CH40" s="90">
        <v>14564</v>
      </c>
      <c r="CI40" s="87">
        <v>207326</v>
      </c>
      <c r="CJ40" s="90">
        <v>197069</v>
      </c>
      <c r="CK40" s="90">
        <v>13221</v>
      </c>
      <c r="CL40" s="87">
        <v>210290</v>
      </c>
      <c r="CM40" s="90">
        <v>159346</v>
      </c>
      <c r="CN40" s="90">
        <v>21547</v>
      </c>
      <c r="CO40" s="87">
        <v>180893</v>
      </c>
      <c r="CP40" s="90">
        <v>180138</v>
      </c>
      <c r="CQ40" s="90">
        <v>25893</v>
      </c>
      <c r="CR40" s="87">
        <v>206031</v>
      </c>
      <c r="CS40" s="90">
        <v>173112</v>
      </c>
      <c r="CT40" s="90">
        <v>14129</v>
      </c>
      <c r="CU40" s="87">
        <v>187241</v>
      </c>
      <c r="CV40" s="90">
        <v>153331</v>
      </c>
      <c r="CW40" s="90">
        <v>5808</v>
      </c>
      <c r="CX40" s="87">
        <v>159139</v>
      </c>
      <c r="CY40" s="90">
        <v>156854</v>
      </c>
      <c r="CZ40" s="90">
        <v>6241</v>
      </c>
      <c r="DA40" s="87">
        <v>163095</v>
      </c>
      <c r="DB40" s="90">
        <v>178327</v>
      </c>
      <c r="DC40" s="90">
        <v>8819</v>
      </c>
      <c r="DD40" s="87">
        <v>187145</v>
      </c>
      <c r="DE40" s="90">
        <v>187827</v>
      </c>
      <c r="DF40" s="90">
        <v>18208</v>
      </c>
      <c r="DG40" s="87">
        <v>206035</v>
      </c>
      <c r="DH40" s="90">
        <v>147889</v>
      </c>
      <c r="DI40" s="90">
        <v>5993</v>
      </c>
      <c r="DJ40" s="87">
        <v>153881</v>
      </c>
    </row>
    <row r="41" spans="1:114" x14ac:dyDescent="0.2">
      <c r="A41" s="88" t="s">
        <v>3</v>
      </c>
      <c r="B41" s="89">
        <v>1731748.89</v>
      </c>
      <c r="C41" s="90">
        <v>62815.54</v>
      </c>
      <c r="D41" s="90">
        <v>0</v>
      </c>
      <c r="E41" s="87">
        <v>1794564.43</v>
      </c>
      <c r="F41" s="89">
        <v>494586.28</v>
      </c>
      <c r="G41" s="90">
        <v>72786.37</v>
      </c>
      <c r="H41" s="90">
        <v>0</v>
      </c>
      <c r="I41" s="87">
        <v>567372.65</v>
      </c>
      <c r="J41" s="89">
        <v>995136.81</v>
      </c>
      <c r="K41" s="90">
        <v>85343.37</v>
      </c>
      <c r="L41" s="90">
        <v>0</v>
      </c>
      <c r="M41" s="87">
        <v>1080480.18</v>
      </c>
      <c r="N41" s="89">
        <v>307373.63</v>
      </c>
      <c r="O41" s="90">
        <v>50378.97</v>
      </c>
      <c r="P41" s="90">
        <v>0</v>
      </c>
      <c r="Q41" s="87">
        <v>357752.59</v>
      </c>
      <c r="R41" s="89">
        <v>719927.1</v>
      </c>
      <c r="S41" s="90">
        <v>39425.11</v>
      </c>
      <c r="T41" s="90">
        <v>0</v>
      </c>
      <c r="U41" s="87">
        <v>759352.2</v>
      </c>
      <c r="V41" s="89">
        <v>179597.986</v>
      </c>
      <c r="W41" s="90">
        <v>25459.351999999999</v>
      </c>
      <c r="X41" s="90">
        <v>0</v>
      </c>
      <c r="Y41" s="87">
        <v>205057.33799999999</v>
      </c>
      <c r="Z41" s="89">
        <v>612248.52500000002</v>
      </c>
      <c r="AA41" s="90">
        <v>48372.639999999999</v>
      </c>
      <c r="AB41" s="90">
        <v>0</v>
      </c>
      <c r="AC41" s="87">
        <v>660621.16500000004</v>
      </c>
      <c r="AD41" s="89">
        <v>164308.853</v>
      </c>
      <c r="AE41" s="90">
        <v>39199.218999999997</v>
      </c>
      <c r="AF41" s="90">
        <v>0</v>
      </c>
      <c r="AG41" s="87">
        <v>203508.07199999999</v>
      </c>
      <c r="AH41" s="89">
        <v>617095.81700000004</v>
      </c>
      <c r="AI41" s="90">
        <v>35993.154999999999</v>
      </c>
      <c r="AJ41" s="90">
        <v>0</v>
      </c>
      <c r="AK41" s="87">
        <v>653088.97199999995</v>
      </c>
      <c r="AL41" s="89">
        <v>154679.709</v>
      </c>
      <c r="AM41" s="90">
        <v>19875.572</v>
      </c>
      <c r="AN41" s="90">
        <v>0</v>
      </c>
      <c r="AO41" s="87">
        <v>174555.28099999999</v>
      </c>
      <c r="AP41" s="89">
        <v>457843.61200000002</v>
      </c>
      <c r="AQ41" s="90">
        <v>28315.431</v>
      </c>
      <c r="AR41" s="90">
        <v>0</v>
      </c>
      <c r="AS41" s="87">
        <f t="shared" si="16"/>
        <v>486159.04300000001</v>
      </c>
      <c r="AT41" s="89">
        <v>124327.81600000001</v>
      </c>
      <c r="AU41" s="90">
        <v>23174.463</v>
      </c>
      <c r="AV41" s="90">
        <v>0</v>
      </c>
      <c r="AW41" s="87">
        <f t="shared" si="17"/>
        <v>147502.27900000001</v>
      </c>
      <c r="AX41" s="89">
        <v>343295.44300000003</v>
      </c>
      <c r="AY41" s="90">
        <v>19597.852999999999</v>
      </c>
      <c r="AZ41" s="90">
        <v>0</v>
      </c>
      <c r="BA41" s="87">
        <f t="shared" si="18"/>
        <v>362893.29600000003</v>
      </c>
      <c r="BB41" s="89">
        <v>218182.52100000001</v>
      </c>
      <c r="BC41" s="90">
        <v>20307.276000000002</v>
      </c>
      <c r="BD41" s="90">
        <v>0</v>
      </c>
      <c r="BE41" s="87">
        <f t="shared" si="19"/>
        <v>238489.79700000002</v>
      </c>
      <c r="BF41" s="89">
        <v>238472.95499999999</v>
      </c>
      <c r="BG41" s="90">
        <v>11401.6</v>
      </c>
      <c r="BH41" s="90">
        <v>0</v>
      </c>
      <c r="BI41" s="87">
        <f t="shared" si="20"/>
        <v>249874.55499999999</v>
      </c>
      <c r="BJ41" s="91">
        <v>236139.69099999999</v>
      </c>
      <c r="BK41" s="90">
        <v>17849.376</v>
      </c>
      <c r="BL41" s="90">
        <v>0</v>
      </c>
      <c r="BM41" s="92">
        <f t="shared" si="21"/>
        <v>253989.06699999998</v>
      </c>
      <c r="BN41" s="91">
        <v>236172.45800000001</v>
      </c>
      <c r="BO41" s="90">
        <v>19875.964</v>
      </c>
      <c r="BP41" s="90">
        <v>0</v>
      </c>
      <c r="BQ41" s="92">
        <f t="shared" si="22"/>
        <v>256048.42200000002</v>
      </c>
      <c r="BR41" s="87">
        <v>216365.25399999999</v>
      </c>
      <c r="BS41" s="87">
        <v>34073.311999999998</v>
      </c>
      <c r="BT41" s="87">
        <v>0</v>
      </c>
      <c r="BU41" s="92">
        <f t="shared" si="23"/>
        <v>250438.56599999999</v>
      </c>
      <c r="BV41" s="91">
        <v>188166</v>
      </c>
      <c r="BW41" s="90">
        <v>35791</v>
      </c>
      <c r="BX41" s="93">
        <v>0</v>
      </c>
      <c r="BY41" s="92">
        <f t="shared" si="24"/>
        <v>223957</v>
      </c>
      <c r="BZ41" s="91">
        <v>145005</v>
      </c>
      <c r="CA41" s="90">
        <v>23877</v>
      </c>
      <c r="CB41" s="93">
        <v>0</v>
      </c>
      <c r="CC41" s="92">
        <f t="shared" si="25"/>
        <v>168882</v>
      </c>
      <c r="CD41" s="91">
        <v>128440.655</v>
      </c>
      <c r="CE41" s="90">
        <v>29799</v>
      </c>
      <c r="CF41" s="92">
        <v>158239.807</v>
      </c>
      <c r="CG41" s="91">
        <v>128795</v>
      </c>
      <c r="CH41" s="90">
        <v>24660</v>
      </c>
      <c r="CI41" s="92">
        <v>153455</v>
      </c>
      <c r="CJ41" s="91">
        <v>131862</v>
      </c>
      <c r="CK41" s="90">
        <v>31453</v>
      </c>
      <c r="CL41" s="92">
        <v>163315</v>
      </c>
      <c r="CM41" s="91">
        <v>122951</v>
      </c>
      <c r="CN41" s="90">
        <v>38084</v>
      </c>
      <c r="CO41" s="92">
        <v>161035</v>
      </c>
      <c r="CP41" s="91">
        <v>136066</v>
      </c>
      <c r="CQ41" s="90">
        <v>47520</v>
      </c>
      <c r="CR41" s="92">
        <v>183585</v>
      </c>
      <c r="CS41" s="91">
        <v>122491</v>
      </c>
      <c r="CT41" s="90">
        <v>37353</v>
      </c>
      <c r="CU41" s="92">
        <v>159844</v>
      </c>
      <c r="CV41" s="91">
        <v>107882</v>
      </c>
      <c r="CW41" s="90">
        <v>36105</v>
      </c>
      <c r="CX41" s="92">
        <v>143988</v>
      </c>
      <c r="CY41" s="91">
        <v>115672</v>
      </c>
      <c r="CZ41" s="90">
        <v>47346</v>
      </c>
      <c r="DA41" s="92">
        <v>163017</v>
      </c>
      <c r="DB41" s="91">
        <v>135113</v>
      </c>
      <c r="DC41" s="90">
        <v>41952</v>
      </c>
      <c r="DD41" s="92">
        <v>177065</v>
      </c>
      <c r="DE41" s="91">
        <v>148494</v>
      </c>
      <c r="DF41" s="90">
        <v>28207</v>
      </c>
      <c r="DG41" s="92">
        <v>176701</v>
      </c>
      <c r="DH41" s="91">
        <v>111222</v>
      </c>
      <c r="DI41" s="90">
        <v>4320</v>
      </c>
      <c r="DJ41" s="92">
        <v>115542</v>
      </c>
    </row>
    <row r="42" spans="1:114" x14ac:dyDescent="0.2">
      <c r="A42" s="88" t="s">
        <v>43</v>
      </c>
      <c r="B42" s="89">
        <v>2924283.06</v>
      </c>
      <c r="C42" s="90">
        <v>638174.28</v>
      </c>
      <c r="D42" s="90">
        <v>475.16</v>
      </c>
      <c r="E42" s="87">
        <v>3562932.5</v>
      </c>
      <c r="F42" s="89">
        <v>2902262.39</v>
      </c>
      <c r="G42" s="90">
        <v>582093.55000000005</v>
      </c>
      <c r="H42" s="90">
        <v>448.92</v>
      </c>
      <c r="I42" s="87">
        <v>3484804.85</v>
      </c>
      <c r="J42" s="89">
        <v>2028877.79</v>
      </c>
      <c r="K42" s="90">
        <v>396534.98</v>
      </c>
      <c r="L42" s="90">
        <v>0</v>
      </c>
      <c r="M42" s="87">
        <v>2425412.77</v>
      </c>
      <c r="N42" s="89">
        <v>1719596.61</v>
      </c>
      <c r="O42" s="90">
        <v>307054.25</v>
      </c>
      <c r="P42" s="90">
        <v>0</v>
      </c>
      <c r="Q42" s="87">
        <v>2026650.86</v>
      </c>
      <c r="R42" s="89">
        <v>1658883.39</v>
      </c>
      <c r="S42" s="90">
        <v>294993.36</v>
      </c>
      <c r="T42" s="90">
        <v>0</v>
      </c>
      <c r="U42" s="87">
        <v>1953876.75</v>
      </c>
      <c r="V42" s="89">
        <v>1346023.9979999999</v>
      </c>
      <c r="W42" s="90">
        <v>328206.73800000001</v>
      </c>
      <c r="X42" s="90">
        <v>0</v>
      </c>
      <c r="Y42" s="87">
        <v>1674230.736</v>
      </c>
      <c r="Z42" s="89">
        <v>1026596.4780000001</v>
      </c>
      <c r="AA42" s="90">
        <v>195826.03100000002</v>
      </c>
      <c r="AB42" s="90">
        <v>0</v>
      </c>
      <c r="AC42" s="87">
        <v>1222422.5090000001</v>
      </c>
      <c r="AD42" s="89">
        <v>1129748.4040000001</v>
      </c>
      <c r="AE42" s="90">
        <v>181625.89299999998</v>
      </c>
      <c r="AF42" s="90">
        <v>375.5</v>
      </c>
      <c r="AG42" s="87">
        <v>1311749.797</v>
      </c>
      <c r="AH42" s="89">
        <v>962027.97900000005</v>
      </c>
      <c r="AI42" s="90">
        <v>183052.97899999999</v>
      </c>
      <c r="AJ42" s="90">
        <v>45</v>
      </c>
      <c r="AK42" s="87">
        <v>1145125.9580000001</v>
      </c>
      <c r="AL42" s="89">
        <v>863133.09399999992</v>
      </c>
      <c r="AM42" s="90">
        <v>169907.32500000001</v>
      </c>
      <c r="AN42" s="90">
        <v>83</v>
      </c>
      <c r="AO42" s="87">
        <v>1033123.419</v>
      </c>
      <c r="AP42" s="89">
        <v>786352.77300000004</v>
      </c>
      <c r="AQ42" s="90">
        <v>171429.617</v>
      </c>
      <c r="AR42" s="90">
        <v>194</v>
      </c>
      <c r="AS42" s="87">
        <v>957976.39</v>
      </c>
      <c r="AT42" s="89">
        <v>766734.37699999998</v>
      </c>
      <c r="AU42" s="90">
        <v>138414.508</v>
      </c>
      <c r="AV42" s="90">
        <v>253.6</v>
      </c>
      <c r="AW42" s="87">
        <v>905402.48499999987</v>
      </c>
      <c r="AX42" s="89">
        <v>686573.522</v>
      </c>
      <c r="AY42" s="90">
        <v>137690.03899999999</v>
      </c>
      <c r="AZ42" s="90">
        <v>118.8</v>
      </c>
      <c r="BA42" s="87">
        <v>824382.36100000003</v>
      </c>
      <c r="BB42" s="89">
        <v>690312.23100000003</v>
      </c>
      <c r="BC42" s="90">
        <v>129753.01999999999</v>
      </c>
      <c r="BD42" s="90">
        <v>129</v>
      </c>
      <c r="BE42" s="87">
        <v>820194.25099999993</v>
      </c>
      <c r="BF42" s="89">
        <v>603038.33700000006</v>
      </c>
      <c r="BG42" s="90">
        <v>122241.27800000001</v>
      </c>
      <c r="BH42" s="90">
        <v>321.89999999999998</v>
      </c>
      <c r="BI42" s="87">
        <v>725601.51500000001</v>
      </c>
      <c r="BJ42" s="91">
        <v>577841.40899999999</v>
      </c>
      <c r="BK42" s="90">
        <v>96872.311999999991</v>
      </c>
      <c r="BL42" s="90">
        <v>110</v>
      </c>
      <c r="BM42" s="92">
        <v>674823.72100000002</v>
      </c>
      <c r="BN42" s="91">
        <v>501099.223</v>
      </c>
      <c r="BO42" s="90">
        <v>80466.138999999996</v>
      </c>
      <c r="BP42" s="90">
        <v>127</v>
      </c>
      <c r="BQ42" s="92">
        <v>581692.36199999996</v>
      </c>
      <c r="BR42" s="87">
        <v>424341.96100000001</v>
      </c>
      <c r="BS42" s="87">
        <v>89226.047999999995</v>
      </c>
      <c r="BT42" s="87">
        <v>180</v>
      </c>
      <c r="BU42" s="92">
        <v>513748.00900000002</v>
      </c>
      <c r="BV42" s="91">
        <v>372542</v>
      </c>
      <c r="BW42" s="90">
        <v>101467</v>
      </c>
      <c r="BX42" s="93">
        <v>0</v>
      </c>
      <c r="BY42" s="92">
        <v>474009</v>
      </c>
      <c r="BZ42" s="91">
        <v>287518</v>
      </c>
      <c r="CA42" s="90">
        <v>67302</v>
      </c>
      <c r="CB42" s="93">
        <v>122</v>
      </c>
      <c r="CC42" s="92">
        <v>354942</v>
      </c>
      <c r="CD42" s="91">
        <v>289361.90700000001</v>
      </c>
      <c r="CE42" s="90">
        <v>44076.706999999995</v>
      </c>
      <c r="CF42" s="92">
        <v>333438.36800000002</v>
      </c>
      <c r="CG42" s="91">
        <v>268601</v>
      </c>
      <c r="CH42" s="90">
        <v>40927</v>
      </c>
      <c r="CI42" s="92">
        <v>309528</v>
      </c>
      <c r="CJ42" s="91">
        <v>286491</v>
      </c>
      <c r="CK42" s="90">
        <v>59171</v>
      </c>
      <c r="CL42" s="92">
        <v>345662</v>
      </c>
      <c r="CM42" s="91">
        <v>263306</v>
      </c>
      <c r="CN42" s="90">
        <v>66013</v>
      </c>
      <c r="CO42" s="92">
        <v>329319</v>
      </c>
      <c r="CP42" s="91">
        <v>285618</v>
      </c>
      <c r="CQ42" s="90">
        <v>83139</v>
      </c>
      <c r="CR42" s="92">
        <v>368756</v>
      </c>
      <c r="CS42" s="91">
        <v>277254</v>
      </c>
      <c r="CT42" s="90">
        <v>58418</v>
      </c>
      <c r="CU42" s="92">
        <v>335672</v>
      </c>
      <c r="CV42" s="91">
        <v>284445</v>
      </c>
      <c r="CW42" s="90">
        <v>35306</v>
      </c>
      <c r="CX42" s="92">
        <v>319751</v>
      </c>
      <c r="CY42" s="91">
        <v>280262</v>
      </c>
      <c r="CZ42" s="90">
        <v>36728</v>
      </c>
      <c r="DA42" s="92">
        <v>316990</v>
      </c>
      <c r="DB42" s="91">
        <v>291098</v>
      </c>
      <c r="DC42" s="90">
        <v>31782</v>
      </c>
      <c r="DD42" s="92">
        <v>322880</v>
      </c>
      <c r="DE42" s="91">
        <v>368741</v>
      </c>
      <c r="DF42" s="90">
        <v>32486</v>
      </c>
      <c r="DG42" s="92">
        <v>401228</v>
      </c>
      <c r="DH42" s="91">
        <v>337302</v>
      </c>
      <c r="DI42" s="90">
        <v>33012</v>
      </c>
      <c r="DJ42" s="92">
        <v>370313</v>
      </c>
    </row>
    <row r="43" spans="1:114" x14ac:dyDescent="0.2">
      <c r="A43" s="88" t="s">
        <v>6</v>
      </c>
      <c r="B43" s="89">
        <v>1362271.38</v>
      </c>
      <c r="C43" s="90">
        <v>4608.2</v>
      </c>
      <c r="D43" s="90">
        <v>0</v>
      </c>
      <c r="E43" s="87">
        <v>1366879.58</v>
      </c>
      <c r="F43" s="89">
        <v>605691.21</v>
      </c>
      <c r="G43" s="90">
        <v>0</v>
      </c>
      <c r="H43" s="90">
        <v>2.8</v>
      </c>
      <c r="I43" s="87">
        <v>605694.01</v>
      </c>
      <c r="J43" s="89">
        <v>887687.42</v>
      </c>
      <c r="K43" s="90">
        <v>14162.83</v>
      </c>
      <c r="L43" s="90">
        <v>0</v>
      </c>
      <c r="M43" s="87">
        <v>901850.26</v>
      </c>
      <c r="N43" s="89">
        <v>668400.09</v>
      </c>
      <c r="O43" s="90">
        <v>0</v>
      </c>
      <c r="P43" s="90">
        <v>0.42</v>
      </c>
      <c r="Q43" s="87">
        <v>668400.51</v>
      </c>
      <c r="R43" s="89">
        <v>564545.59</v>
      </c>
      <c r="S43" s="90">
        <v>10675.81</v>
      </c>
      <c r="T43" s="90">
        <v>35</v>
      </c>
      <c r="U43" s="87">
        <v>575256.41</v>
      </c>
      <c r="V43" s="89">
        <v>451481.255</v>
      </c>
      <c r="W43" s="90">
        <v>0</v>
      </c>
      <c r="X43" s="90">
        <v>210.36</v>
      </c>
      <c r="Y43" s="87">
        <v>451691.61499999999</v>
      </c>
      <c r="Z43" s="89">
        <v>299566.53499999997</v>
      </c>
      <c r="AA43" s="90">
        <v>7331.7960000000003</v>
      </c>
      <c r="AB43" s="90">
        <v>70.819999999999993</v>
      </c>
      <c r="AC43" s="87">
        <v>306969.15100000001</v>
      </c>
      <c r="AD43" s="89">
        <v>261716.992</v>
      </c>
      <c r="AE43" s="90">
        <v>0</v>
      </c>
      <c r="AF43" s="90">
        <v>9.8800000000000008</v>
      </c>
      <c r="AG43" s="87">
        <v>261726.872</v>
      </c>
      <c r="AH43" s="89">
        <v>264934.342</v>
      </c>
      <c r="AI43" s="90">
        <v>0</v>
      </c>
      <c r="AJ43" s="90">
        <v>0</v>
      </c>
      <c r="AK43" s="87">
        <v>264934.342</v>
      </c>
      <c r="AL43" s="89">
        <v>229133.16899999999</v>
      </c>
      <c r="AM43" s="90">
        <v>27.7</v>
      </c>
      <c r="AN43" s="90">
        <v>114</v>
      </c>
      <c r="AO43" s="87">
        <v>229274.86900000001</v>
      </c>
      <c r="AP43" s="89">
        <v>215760.44</v>
      </c>
      <c r="AQ43" s="90">
        <v>167.214</v>
      </c>
      <c r="AR43" s="90">
        <v>28.035</v>
      </c>
      <c r="AS43" s="87">
        <f t="shared" si="16"/>
        <v>215955.68900000001</v>
      </c>
      <c r="AT43" s="89">
        <v>206296.87</v>
      </c>
      <c r="AU43" s="90">
        <v>20</v>
      </c>
      <c r="AV43" s="90">
        <v>77.745000000000005</v>
      </c>
      <c r="AW43" s="87">
        <f t="shared" si="17"/>
        <v>206394.61499999999</v>
      </c>
      <c r="AX43" s="89">
        <v>210364.087</v>
      </c>
      <c r="AY43" s="90">
        <v>141.5</v>
      </c>
      <c r="AZ43" s="90">
        <v>4.0350000000000001</v>
      </c>
      <c r="BA43" s="87">
        <f t="shared" si="18"/>
        <v>210509.622</v>
      </c>
      <c r="BB43" s="89">
        <v>179347.62899999999</v>
      </c>
      <c r="BC43" s="90">
        <v>0</v>
      </c>
      <c r="BD43" s="90">
        <v>2.7759999999999998</v>
      </c>
      <c r="BE43" s="87">
        <f t="shared" si="19"/>
        <v>179350.405</v>
      </c>
      <c r="BF43" s="89">
        <v>229046.486</v>
      </c>
      <c r="BG43" s="90">
        <v>330.077</v>
      </c>
      <c r="BH43" s="90">
        <v>10.185</v>
      </c>
      <c r="BI43" s="87">
        <f t="shared" si="20"/>
        <v>229386.74799999999</v>
      </c>
      <c r="BJ43" s="91">
        <v>168686.101</v>
      </c>
      <c r="BK43" s="90">
        <v>50.728000000000002</v>
      </c>
      <c r="BL43" s="90">
        <v>0</v>
      </c>
      <c r="BM43" s="92">
        <f t="shared" si="21"/>
        <v>168736.829</v>
      </c>
      <c r="BN43" s="91">
        <v>158499.53700000001</v>
      </c>
      <c r="BO43" s="90">
        <v>0</v>
      </c>
      <c r="BP43" s="90">
        <v>15.125</v>
      </c>
      <c r="BQ43" s="92">
        <f t="shared" si="22"/>
        <v>158514.66200000001</v>
      </c>
      <c r="BR43" s="87">
        <v>122504.56</v>
      </c>
      <c r="BS43" s="87">
        <v>64.680000000000007</v>
      </c>
      <c r="BT43" s="87">
        <v>0</v>
      </c>
      <c r="BU43" s="92">
        <f t="shared" si="23"/>
        <v>122569.23999999999</v>
      </c>
      <c r="BV43" s="91">
        <v>105495</v>
      </c>
      <c r="BW43" s="90">
        <v>859</v>
      </c>
      <c r="BX43" s="93">
        <v>10.24</v>
      </c>
      <c r="BY43" s="92">
        <f t="shared" si="24"/>
        <v>106364.24</v>
      </c>
      <c r="BZ43" s="91">
        <v>89178</v>
      </c>
      <c r="CA43" s="90">
        <v>96.165000000000006</v>
      </c>
      <c r="CB43" s="93">
        <v>12.999000000000001</v>
      </c>
      <c r="CC43" s="92">
        <f t="shared" si="25"/>
        <v>89287.16399999999</v>
      </c>
      <c r="CD43" s="91">
        <v>86914.585000000006</v>
      </c>
      <c r="CE43" s="90">
        <v>1571.145</v>
      </c>
      <c r="CF43" s="92">
        <v>88485.73</v>
      </c>
      <c r="CG43" s="91">
        <v>93902</v>
      </c>
      <c r="CH43" s="90">
        <v>1398</v>
      </c>
      <c r="CI43" s="92">
        <v>95300</v>
      </c>
      <c r="CJ43" s="91">
        <v>78249</v>
      </c>
      <c r="CK43" s="90">
        <v>3230</v>
      </c>
      <c r="CL43" s="92">
        <v>81479</v>
      </c>
      <c r="CM43" s="91">
        <v>80104</v>
      </c>
      <c r="CN43" s="90">
        <v>3125</v>
      </c>
      <c r="CO43" s="92">
        <v>83229</v>
      </c>
      <c r="CP43" s="91">
        <v>65204</v>
      </c>
      <c r="CQ43" s="90">
        <v>9460</v>
      </c>
      <c r="CR43" s="92">
        <v>74664</v>
      </c>
      <c r="CS43" s="91">
        <v>66449</v>
      </c>
      <c r="CT43" s="90">
        <v>5491</v>
      </c>
      <c r="CU43" s="92">
        <v>71940</v>
      </c>
      <c r="CV43" s="91">
        <v>63413</v>
      </c>
      <c r="CW43" s="90">
        <v>6453</v>
      </c>
      <c r="CX43" s="92">
        <v>69865</v>
      </c>
      <c r="CY43" s="91">
        <v>59566</v>
      </c>
      <c r="CZ43" s="90">
        <v>3316</v>
      </c>
      <c r="DA43" s="92">
        <v>62882</v>
      </c>
      <c r="DB43" s="91">
        <v>61624</v>
      </c>
      <c r="DC43" s="90">
        <v>4369</v>
      </c>
      <c r="DD43" s="92">
        <v>65993</v>
      </c>
      <c r="DE43" s="91">
        <v>64437</v>
      </c>
      <c r="DF43" s="90">
        <v>5884</v>
      </c>
      <c r="DG43" s="92">
        <v>70322</v>
      </c>
      <c r="DH43" s="91">
        <v>57174</v>
      </c>
      <c r="DI43" s="90">
        <v>3277</v>
      </c>
      <c r="DJ43" s="92">
        <v>60452</v>
      </c>
    </row>
    <row r="44" spans="1:114" x14ac:dyDescent="0.2">
      <c r="A44" s="95" t="s">
        <v>16</v>
      </c>
      <c r="B44" s="96">
        <v>20239.22</v>
      </c>
      <c r="C44" s="97">
        <v>9447.02</v>
      </c>
      <c r="D44" s="97">
        <v>6209.44</v>
      </c>
      <c r="E44" s="87">
        <v>35895.68</v>
      </c>
      <c r="F44" s="96">
        <v>220669.31</v>
      </c>
      <c r="G44" s="97">
        <v>4240.88</v>
      </c>
      <c r="H44" s="97">
        <v>7355.22</v>
      </c>
      <c r="I44" s="87">
        <v>232265.41</v>
      </c>
      <c r="J44" s="96">
        <v>15981.74</v>
      </c>
      <c r="K44" s="97">
        <v>2864.9</v>
      </c>
      <c r="L44" s="97">
        <v>6743.48</v>
      </c>
      <c r="M44" s="87">
        <v>25590.12</v>
      </c>
      <c r="N44" s="96">
        <v>97183.84</v>
      </c>
      <c r="O44" s="97">
        <v>1510.91</v>
      </c>
      <c r="P44" s="97">
        <v>8475</v>
      </c>
      <c r="Q44" s="87">
        <v>107169.76</v>
      </c>
      <c r="R44" s="96">
        <v>13556.32</v>
      </c>
      <c r="S44" s="97">
        <v>1524.68</v>
      </c>
      <c r="T44" s="97">
        <v>0</v>
      </c>
      <c r="U44" s="87">
        <v>15081</v>
      </c>
      <c r="V44" s="96">
        <v>86675.160999999993</v>
      </c>
      <c r="W44" s="97">
        <v>1983.2739999999999</v>
      </c>
      <c r="X44" s="97">
        <v>0</v>
      </c>
      <c r="Y44" s="87">
        <v>88658.434999999998</v>
      </c>
      <c r="Z44" s="96">
        <v>32145.215</v>
      </c>
      <c r="AA44" s="97">
        <v>1766.8230000000001</v>
      </c>
      <c r="AB44" s="97">
        <v>3897.3980000000001</v>
      </c>
      <c r="AC44" s="87">
        <v>37809.436000000002</v>
      </c>
      <c r="AD44" s="96">
        <v>69162.606</v>
      </c>
      <c r="AE44" s="97">
        <v>3272.1039999999998</v>
      </c>
      <c r="AF44" s="97">
        <v>986.13499999999999</v>
      </c>
      <c r="AG44" s="87">
        <v>73420.845000000001</v>
      </c>
      <c r="AH44" s="96">
        <v>29476.632000000001</v>
      </c>
      <c r="AI44" s="97">
        <v>1474.5550000000001</v>
      </c>
      <c r="AJ44" s="97">
        <v>0</v>
      </c>
      <c r="AK44" s="87">
        <v>30951.187000000002</v>
      </c>
      <c r="AL44" s="96">
        <v>50478.86</v>
      </c>
      <c r="AM44" s="97">
        <v>1577.93</v>
      </c>
      <c r="AN44" s="97">
        <v>0</v>
      </c>
      <c r="AO44" s="87">
        <v>52056.79</v>
      </c>
      <c r="AP44" s="96">
        <v>39936.834999999999</v>
      </c>
      <c r="AQ44" s="97">
        <v>1510.6659999999999</v>
      </c>
      <c r="AR44" s="97">
        <v>6.5</v>
      </c>
      <c r="AS44" s="87">
        <f t="shared" si="16"/>
        <v>41454.000999999997</v>
      </c>
      <c r="AT44" s="96">
        <v>34472.216</v>
      </c>
      <c r="AU44" s="97">
        <v>597.59500000000003</v>
      </c>
      <c r="AV44" s="97">
        <v>12</v>
      </c>
      <c r="AW44" s="87">
        <f t="shared" si="17"/>
        <v>35081.811000000002</v>
      </c>
      <c r="AX44" s="96">
        <v>31062.41</v>
      </c>
      <c r="AY44" s="97">
        <v>1475.8430000000001</v>
      </c>
      <c r="AZ44" s="97">
        <v>0.72399999999999998</v>
      </c>
      <c r="BA44" s="87">
        <f t="shared" si="18"/>
        <v>32538.976999999999</v>
      </c>
      <c r="BB44" s="96">
        <v>30270.737000000001</v>
      </c>
      <c r="BC44" s="97">
        <v>1733.8979999999999</v>
      </c>
      <c r="BD44" s="97">
        <v>1.5</v>
      </c>
      <c r="BE44" s="98">
        <f t="shared" si="19"/>
        <v>32006.135000000002</v>
      </c>
      <c r="BF44" s="96">
        <v>25350.636999999999</v>
      </c>
      <c r="BG44" s="97">
        <v>1793.2529999999999</v>
      </c>
      <c r="BH44" s="97">
        <v>4</v>
      </c>
      <c r="BI44" s="98">
        <f t="shared" si="20"/>
        <v>27147.89</v>
      </c>
      <c r="BJ44" s="99">
        <v>23157.212</v>
      </c>
      <c r="BK44" s="97">
        <v>1820.2950000000001</v>
      </c>
      <c r="BL44" s="97">
        <v>0</v>
      </c>
      <c r="BM44" s="100">
        <f t="shared" si="21"/>
        <v>24977.506999999998</v>
      </c>
      <c r="BN44" s="99">
        <v>21153.595000000001</v>
      </c>
      <c r="BO44" s="97">
        <v>1627.355</v>
      </c>
      <c r="BP44" s="97">
        <v>5.75</v>
      </c>
      <c r="BQ44" s="100">
        <f t="shared" si="22"/>
        <v>22786.7</v>
      </c>
      <c r="BR44" s="98">
        <v>18402.296999999999</v>
      </c>
      <c r="BS44" s="98">
        <v>560.54200000000003</v>
      </c>
      <c r="BT44" s="98">
        <v>5.165</v>
      </c>
      <c r="BU44" s="100">
        <f t="shared" si="23"/>
        <v>18968.004000000001</v>
      </c>
      <c r="BV44" s="99">
        <v>15180</v>
      </c>
      <c r="BW44" s="97">
        <v>1392</v>
      </c>
      <c r="BX44" s="101">
        <v>227.63</v>
      </c>
      <c r="BY44" s="100">
        <f t="shared" si="24"/>
        <v>16799.63</v>
      </c>
      <c r="BZ44" s="99">
        <v>15836.726000000001</v>
      </c>
      <c r="CA44" s="97">
        <v>1913</v>
      </c>
      <c r="CB44" s="101">
        <v>3.6749999999999998</v>
      </c>
      <c r="CC44" s="100">
        <f t="shared" si="25"/>
        <v>17753.401000000002</v>
      </c>
      <c r="CD44" s="99">
        <v>18639.909</v>
      </c>
      <c r="CE44" s="97">
        <v>2448.9690000000001</v>
      </c>
      <c r="CF44" s="100">
        <v>21088.878000000001</v>
      </c>
      <c r="CG44" s="99">
        <v>15095</v>
      </c>
      <c r="CH44" s="97">
        <v>1615</v>
      </c>
      <c r="CI44" s="100">
        <v>16709</v>
      </c>
      <c r="CJ44" s="99">
        <v>27102</v>
      </c>
      <c r="CK44" s="97">
        <v>3014</v>
      </c>
      <c r="CL44" s="100">
        <v>30116</v>
      </c>
      <c r="CM44" s="99">
        <v>24464</v>
      </c>
      <c r="CN44" s="97">
        <v>0</v>
      </c>
      <c r="CO44" s="100">
        <v>24464</v>
      </c>
      <c r="CP44" s="99">
        <v>25208</v>
      </c>
      <c r="CQ44" s="97">
        <v>0</v>
      </c>
      <c r="CR44" s="100">
        <v>25208</v>
      </c>
      <c r="CS44" s="99">
        <v>21024</v>
      </c>
      <c r="CT44" s="97">
        <v>0</v>
      </c>
      <c r="CU44" s="100">
        <v>21024</v>
      </c>
      <c r="CV44" s="99">
        <v>19973</v>
      </c>
      <c r="CW44" s="97">
        <v>0</v>
      </c>
      <c r="CX44" s="100">
        <v>19973</v>
      </c>
      <c r="CY44" s="99">
        <v>20497</v>
      </c>
      <c r="CZ44" s="97">
        <v>1421</v>
      </c>
      <c r="DA44" s="100">
        <v>21918</v>
      </c>
      <c r="DB44" s="99">
        <v>18596</v>
      </c>
      <c r="DC44" s="97">
        <v>1954</v>
      </c>
      <c r="DD44" s="100">
        <v>20549</v>
      </c>
      <c r="DE44" s="99">
        <v>21184</v>
      </c>
      <c r="DF44" s="97">
        <v>1500</v>
      </c>
      <c r="DG44" s="100">
        <v>22684</v>
      </c>
      <c r="DH44" s="99">
        <v>17418</v>
      </c>
      <c r="DI44" s="97">
        <v>75</v>
      </c>
      <c r="DJ44" s="100">
        <v>17493</v>
      </c>
    </row>
    <row r="45" spans="1:114" s="86" customFormat="1" x14ac:dyDescent="0.2">
      <c r="A45" s="119" t="s">
        <v>39</v>
      </c>
      <c r="B45" s="120">
        <f t="shared" ref="B45:E45" si="26">SUM(B36:B44)</f>
        <v>12990226.410000002</v>
      </c>
      <c r="C45" s="121">
        <f t="shared" si="26"/>
        <v>716576.1</v>
      </c>
      <c r="D45" s="121">
        <f t="shared" si="26"/>
        <v>6684.5999999999995</v>
      </c>
      <c r="E45" s="122">
        <f t="shared" si="26"/>
        <v>13713487.109999999</v>
      </c>
      <c r="F45" s="120">
        <f t="shared" ref="F45:I45" si="27">SUM(F36:F44)</f>
        <v>10665327.76</v>
      </c>
      <c r="G45" s="121">
        <f t="shared" si="27"/>
        <v>660346.75</v>
      </c>
      <c r="H45" s="121">
        <f t="shared" si="27"/>
        <v>7806.9400000000005</v>
      </c>
      <c r="I45" s="122">
        <f t="shared" si="27"/>
        <v>11333481.440000001</v>
      </c>
      <c r="J45" s="120">
        <f t="shared" ref="J45:M45" si="28">SUM(J36:J44)</f>
        <v>8066378.5699999994</v>
      </c>
      <c r="K45" s="121">
        <f t="shared" si="28"/>
        <v>499453.55</v>
      </c>
      <c r="L45" s="121">
        <f t="shared" si="28"/>
        <v>6743.48</v>
      </c>
      <c r="M45" s="122">
        <f t="shared" si="28"/>
        <v>8572575.6099999994</v>
      </c>
      <c r="N45" s="120">
        <f t="shared" ref="N45:Q45" si="29">SUM(N36:N44)</f>
        <v>6913482</v>
      </c>
      <c r="O45" s="121">
        <f t="shared" si="29"/>
        <v>359405.02999999997</v>
      </c>
      <c r="P45" s="121">
        <f t="shared" si="29"/>
        <v>8475.42</v>
      </c>
      <c r="Q45" s="122">
        <f t="shared" si="29"/>
        <v>7281362.4500000002</v>
      </c>
      <c r="R45" s="120">
        <f t="shared" ref="R45:AW45" si="30">SUM(R36:R44)</f>
        <v>6497083.2199999997</v>
      </c>
      <c r="S45" s="121">
        <f t="shared" si="30"/>
        <v>356191.77999999997</v>
      </c>
      <c r="T45" s="121">
        <f t="shared" si="30"/>
        <v>35</v>
      </c>
      <c r="U45" s="122">
        <f t="shared" si="30"/>
        <v>6853310</v>
      </c>
      <c r="V45" s="120">
        <f t="shared" si="30"/>
        <v>5407698.5060000001</v>
      </c>
      <c r="W45" s="121">
        <f t="shared" si="30"/>
        <v>392968.826</v>
      </c>
      <c r="X45" s="121">
        <f t="shared" si="30"/>
        <v>210.36</v>
      </c>
      <c r="Y45" s="122">
        <f t="shared" si="30"/>
        <v>5800877.6919999998</v>
      </c>
      <c r="Z45" s="120">
        <f t="shared" si="30"/>
        <v>4484820.6830000002</v>
      </c>
      <c r="AA45" s="121">
        <f t="shared" si="30"/>
        <v>276115.32699999993</v>
      </c>
      <c r="AB45" s="121">
        <f t="shared" si="30"/>
        <v>3968.2180000000003</v>
      </c>
      <c r="AC45" s="122">
        <f t="shared" si="30"/>
        <v>4764904.2280000001</v>
      </c>
      <c r="AD45" s="120">
        <f t="shared" si="30"/>
        <v>4272298.1059999997</v>
      </c>
      <c r="AE45" s="121">
        <f t="shared" si="30"/>
        <v>245505.36499999999</v>
      </c>
      <c r="AF45" s="121">
        <f t="shared" si="30"/>
        <v>1371.5149999999999</v>
      </c>
      <c r="AG45" s="122">
        <f t="shared" si="30"/>
        <v>4519174.9860000005</v>
      </c>
      <c r="AH45" s="120">
        <f t="shared" si="30"/>
        <v>3961421.6760000009</v>
      </c>
      <c r="AI45" s="121">
        <f t="shared" si="30"/>
        <v>236127.25499999998</v>
      </c>
      <c r="AJ45" s="121">
        <f t="shared" si="30"/>
        <v>45</v>
      </c>
      <c r="AK45" s="122">
        <f t="shared" si="30"/>
        <v>4197593.9310000008</v>
      </c>
      <c r="AL45" s="120">
        <f t="shared" si="30"/>
        <v>3496992.1170000001</v>
      </c>
      <c r="AM45" s="121">
        <f t="shared" si="30"/>
        <v>207866.01800000001</v>
      </c>
      <c r="AN45" s="121">
        <f t="shared" si="30"/>
        <v>197</v>
      </c>
      <c r="AO45" s="122">
        <f t="shared" si="30"/>
        <v>3705055.1349999998</v>
      </c>
      <c r="AP45" s="120">
        <f t="shared" si="30"/>
        <v>3107977.4669999997</v>
      </c>
      <c r="AQ45" s="121">
        <f t="shared" si="30"/>
        <v>219519.603</v>
      </c>
      <c r="AR45" s="121">
        <f t="shared" si="30"/>
        <v>332.53500000000003</v>
      </c>
      <c r="AS45" s="122">
        <f t="shared" si="30"/>
        <v>3327829.6050000004</v>
      </c>
      <c r="AT45" s="120">
        <f t="shared" si="30"/>
        <v>2810105.5960000004</v>
      </c>
      <c r="AU45" s="121">
        <f t="shared" si="30"/>
        <v>186263.916</v>
      </c>
      <c r="AV45" s="121">
        <f t="shared" si="30"/>
        <v>343.34500000000003</v>
      </c>
      <c r="AW45" s="122">
        <f t="shared" si="30"/>
        <v>2996712.8570000003</v>
      </c>
      <c r="AX45" s="120">
        <f t="shared" ref="AX45:CC45" si="31">SUM(AX36:AX44)</f>
        <v>2808876.9699999997</v>
      </c>
      <c r="AY45" s="121">
        <f t="shared" si="31"/>
        <v>176351.80599999998</v>
      </c>
      <c r="AZ45" s="121">
        <f t="shared" si="31"/>
        <v>123.559</v>
      </c>
      <c r="BA45" s="122">
        <f t="shared" si="31"/>
        <v>2985352.335</v>
      </c>
      <c r="BB45" s="120">
        <f t="shared" si="31"/>
        <v>2556520.0340000005</v>
      </c>
      <c r="BC45" s="121">
        <f t="shared" si="31"/>
        <v>180126.31199999998</v>
      </c>
      <c r="BD45" s="121">
        <f t="shared" si="31"/>
        <v>133.27600000000001</v>
      </c>
      <c r="BE45" s="122">
        <f t="shared" si="31"/>
        <v>2736779.6219999995</v>
      </c>
      <c r="BF45" s="120">
        <f t="shared" si="31"/>
        <v>2254889.8710000003</v>
      </c>
      <c r="BG45" s="121">
        <f t="shared" si="31"/>
        <v>156636.72899999999</v>
      </c>
      <c r="BH45" s="121">
        <f t="shared" si="31"/>
        <v>336.08499999999998</v>
      </c>
      <c r="BI45" s="122">
        <f t="shared" si="31"/>
        <v>2411862.6850000001</v>
      </c>
      <c r="BJ45" s="123">
        <f t="shared" si="31"/>
        <v>2092215.3190000001</v>
      </c>
      <c r="BK45" s="121">
        <f t="shared" si="31"/>
        <v>127467.16299999999</v>
      </c>
      <c r="BL45" s="121">
        <f t="shared" si="31"/>
        <v>110</v>
      </c>
      <c r="BM45" s="124">
        <f t="shared" si="31"/>
        <v>2219792.4820000003</v>
      </c>
      <c r="BN45" s="123">
        <f t="shared" si="31"/>
        <v>1890767.5250000001</v>
      </c>
      <c r="BO45" s="121">
        <f t="shared" si="31"/>
        <v>130513.92199999999</v>
      </c>
      <c r="BP45" s="121">
        <f t="shared" si="31"/>
        <v>147.875</v>
      </c>
      <c r="BQ45" s="124">
        <f t="shared" si="31"/>
        <v>2021429.3219999999</v>
      </c>
      <c r="BR45" s="123">
        <f t="shared" si="31"/>
        <v>1678526.5050000001</v>
      </c>
      <c r="BS45" s="121">
        <f t="shared" si="31"/>
        <v>181212.4</v>
      </c>
      <c r="BT45" s="121">
        <f t="shared" si="31"/>
        <v>185.16499999999999</v>
      </c>
      <c r="BU45" s="124">
        <f t="shared" si="31"/>
        <v>1859924.0699999998</v>
      </c>
      <c r="BV45" s="123">
        <f t="shared" si="31"/>
        <v>1406261</v>
      </c>
      <c r="BW45" s="121">
        <f t="shared" si="31"/>
        <v>183016</v>
      </c>
      <c r="BX45" s="125">
        <f t="shared" si="31"/>
        <v>237.87</v>
      </c>
      <c r="BY45" s="124">
        <f t="shared" si="31"/>
        <v>1589514.8699999999</v>
      </c>
      <c r="BZ45" s="123">
        <f t="shared" si="31"/>
        <v>1142256.726</v>
      </c>
      <c r="CA45" s="121">
        <f t="shared" si="31"/>
        <v>118532.723</v>
      </c>
      <c r="CB45" s="125">
        <f t="shared" si="31"/>
        <v>138.67400000000001</v>
      </c>
      <c r="CC45" s="124">
        <f t="shared" si="31"/>
        <v>1260928.1230000001</v>
      </c>
      <c r="CD45" s="123">
        <v>1116027</v>
      </c>
      <c r="CE45" s="121">
        <v>101677</v>
      </c>
      <c r="CF45" s="124">
        <v>1217703.1780000001</v>
      </c>
      <c r="CG45" s="123">
        <v>1047025</v>
      </c>
      <c r="CH45" s="121">
        <v>100431</v>
      </c>
      <c r="CI45" s="124">
        <v>1147456</v>
      </c>
      <c r="CJ45" s="123">
        <v>1143646</v>
      </c>
      <c r="CK45" s="121">
        <v>137994</v>
      </c>
      <c r="CL45" s="124">
        <v>1281640</v>
      </c>
      <c r="CM45" s="123">
        <v>1057827</v>
      </c>
      <c r="CN45" s="121">
        <v>167274</v>
      </c>
      <c r="CO45" s="124">
        <f>SUM(CO36:CO44)</f>
        <v>1225101</v>
      </c>
      <c r="CP45" s="123">
        <v>1107148</v>
      </c>
      <c r="CQ45" s="121">
        <v>196942</v>
      </c>
      <c r="CR45" s="124">
        <v>1304089</v>
      </c>
      <c r="CS45" s="123">
        <v>1046080</v>
      </c>
      <c r="CT45" s="121">
        <v>131057</v>
      </c>
      <c r="CU45" s="124">
        <v>1177136</v>
      </c>
      <c r="CV45" s="123">
        <v>966147</v>
      </c>
      <c r="CW45" s="121">
        <v>91840</v>
      </c>
      <c r="CX45" s="124">
        <v>1057987</v>
      </c>
      <c r="CY45" s="123">
        <v>955525</v>
      </c>
      <c r="CZ45" s="121">
        <v>102086</v>
      </c>
      <c r="DA45" s="124">
        <v>1057611</v>
      </c>
      <c r="DB45" s="123">
        <v>975780</v>
      </c>
      <c r="DC45" s="121">
        <v>93442</v>
      </c>
      <c r="DD45" s="124">
        <v>1069223</v>
      </c>
      <c r="DE45" s="123">
        <v>1087175</v>
      </c>
      <c r="DF45" s="121">
        <v>86286</v>
      </c>
      <c r="DG45" s="124">
        <v>1173461</v>
      </c>
      <c r="DH45" s="123">
        <v>919492</v>
      </c>
      <c r="DI45" s="121">
        <v>46676</v>
      </c>
      <c r="DJ45" s="124">
        <v>966168</v>
      </c>
    </row>
    <row r="46" spans="1:114" x14ac:dyDescent="0.2">
      <c r="A46" s="78" t="s">
        <v>36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</row>
    <row r="47" spans="1:114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</row>
    <row r="49" spans="2:114" x14ac:dyDescent="0.2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</row>
    <row r="50" spans="2:114" x14ac:dyDescent="0.2">
      <c r="D50" s="133"/>
      <c r="H50" s="133"/>
    </row>
    <row r="51" spans="2:114" x14ac:dyDescent="0.2">
      <c r="B51" s="133"/>
      <c r="C51" s="133"/>
      <c r="D51" s="133"/>
      <c r="F51" s="133"/>
      <c r="G51" s="133"/>
      <c r="H51" s="133"/>
    </row>
    <row r="52" spans="2:114" x14ac:dyDescent="0.2">
      <c r="D52" s="134"/>
      <c r="H52" s="134"/>
    </row>
    <row r="53" spans="2:114" x14ac:dyDescent="0.2">
      <c r="D53" s="134"/>
      <c r="H53" s="134"/>
      <c r="J53" s="135"/>
    </row>
    <row r="54" spans="2:114" x14ac:dyDescent="0.2">
      <c r="D54" s="134"/>
      <c r="H54" s="134"/>
      <c r="J54" s="135"/>
    </row>
  </sheetData>
  <mergeCells count="62">
    <mergeCell ref="CS14:CU14"/>
    <mergeCell ref="CV14:CX14"/>
    <mergeCell ref="B14:E14"/>
    <mergeCell ref="B33:E33"/>
    <mergeCell ref="R33:U33"/>
    <mergeCell ref="CJ14:CL14"/>
    <mergeCell ref="AT14:AW14"/>
    <mergeCell ref="AX14:BA14"/>
    <mergeCell ref="BB14:BE14"/>
    <mergeCell ref="BF14:BI14"/>
    <mergeCell ref="BJ14:BM14"/>
    <mergeCell ref="BN14:BQ14"/>
    <mergeCell ref="CG14:CI14"/>
    <mergeCell ref="BZ14:CC14"/>
    <mergeCell ref="CD14:CF14"/>
    <mergeCell ref="BB33:BE33"/>
    <mergeCell ref="AP33:AS33"/>
    <mergeCell ref="AT33:AW33"/>
    <mergeCell ref="AX33:BA33"/>
    <mergeCell ref="CM14:CO14"/>
    <mergeCell ref="CP14:CR14"/>
    <mergeCell ref="BF33:BI33"/>
    <mergeCell ref="BJ33:BM33"/>
    <mergeCell ref="CY14:DA14"/>
    <mergeCell ref="DB14:DD14"/>
    <mergeCell ref="DB33:DD33"/>
    <mergeCell ref="DE33:DG33"/>
    <mergeCell ref="DH33:DJ33"/>
    <mergeCell ref="DE14:DG14"/>
    <mergeCell ref="DH14:DJ14"/>
    <mergeCell ref="CS33:CU33"/>
    <mergeCell ref="CV33:CX33"/>
    <mergeCell ref="CY33:DA33"/>
    <mergeCell ref="F14:I14"/>
    <mergeCell ref="F33:I33"/>
    <mergeCell ref="BV33:BY33"/>
    <mergeCell ref="BR14:BU14"/>
    <mergeCell ref="BV14:BY14"/>
    <mergeCell ref="J14:M14"/>
    <mergeCell ref="J33:M33"/>
    <mergeCell ref="N14:Q14"/>
    <mergeCell ref="N33:Q33"/>
    <mergeCell ref="AP14:AS14"/>
    <mergeCell ref="V14:Y14"/>
    <mergeCell ref="Z14:AC14"/>
    <mergeCell ref="BZ33:CC33"/>
    <mergeCell ref="AD14:AG14"/>
    <mergeCell ref="AH14:AK14"/>
    <mergeCell ref="AL14:AO14"/>
    <mergeCell ref="R14:U14"/>
    <mergeCell ref="CP33:CR33"/>
    <mergeCell ref="CD33:CF33"/>
    <mergeCell ref="CG33:CI33"/>
    <mergeCell ref="CJ33:CL33"/>
    <mergeCell ref="CM33:CO33"/>
    <mergeCell ref="BN33:BQ33"/>
    <mergeCell ref="BR33:BU33"/>
    <mergeCell ref="V33:Y33"/>
    <mergeCell ref="Z33:AC33"/>
    <mergeCell ref="AD33:AG33"/>
    <mergeCell ref="AH33:AK33"/>
    <mergeCell ref="AL33:AO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47"/>
  <sheetViews>
    <sheetView topLeftCell="A11" workbookViewId="0">
      <selection activeCell="B36" sqref="B36:CP37"/>
    </sheetView>
  </sheetViews>
  <sheetFormatPr baseColWidth="10" defaultRowHeight="13.5" x14ac:dyDescent="0.25"/>
  <cols>
    <col min="1" max="1" width="22.28515625" style="8" customWidth="1"/>
    <col min="2" max="2" width="12.42578125" style="8" bestFit="1" customWidth="1"/>
    <col min="3" max="3" width="12.85546875" style="8" bestFit="1" customWidth="1"/>
    <col min="4" max="4" width="6" style="8" bestFit="1" customWidth="1"/>
    <col min="5" max="5" width="9.85546875" style="8" bestFit="1" customWidth="1"/>
    <col min="6" max="6" width="12.42578125" style="8" bestFit="1" customWidth="1"/>
    <col min="7" max="7" width="12.85546875" style="8" bestFit="1" customWidth="1"/>
    <col min="8" max="8" width="6" style="8" bestFit="1" customWidth="1"/>
    <col min="9" max="9" width="9.85546875" style="8" bestFit="1" customWidth="1"/>
    <col min="10" max="10" width="12.42578125" style="8" bestFit="1" customWidth="1"/>
    <col min="11" max="11" width="12.85546875" style="8" bestFit="1" customWidth="1"/>
    <col min="12" max="12" width="6" style="8" bestFit="1" customWidth="1"/>
    <col min="13" max="13" width="9.85546875" style="8" bestFit="1" customWidth="1"/>
    <col min="14" max="14" width="12.42578125" style="8" bestFit="1" customWidth="1"/>
    <col min="15" max="15" width="12.85546875" style="8" bestFit="1" customWidth="1"/>
    <col min="16" max="16" width="5.42578125" style="8" bestFit="1" customWidth="1"/>
    <col min="17" max="17" width="9.85546875" style="8" bestFit="1" customWidth="1"/>
    <col min="18" max="18" width="12.42578125" style="8" bestFit="1" customWidth="1"/>
    <col min="19" max="19" width="12.85546875" style="8" bestFit="1" customWidth="1"/>
    <col min="20" max="20" width="5.42578125" style="8" bestFit="1" customWidth="1"/>
    <col min="21" max="21" width="9.85546875" style="8" bestFit="1" customWidth="1"/>
    <col min="22" max="22" width="12.42578125" style="8" bestFit="1" customWidth="1"/>
    <col min="23" max="23" width="12.85546875" style="8" bestFit="1" customWidth="1"/>
    <col min="24" max="24" width="5.42578125" style="8" bestFit="1" customWidth="1"/>
    <col min="25" max="25" width="9.85546875" style="8" bestFit="1" customWidth="1"/>
    <col min="26" max="26" width="12.42578125" style="8" bestFit="1" customWidth="1"/>
    <col min="27" max="27" width="12.85546875" style="8" bestFit="1" customWidth="1"/>
    <col min="28" max="28" width="5.42578125" style="8" bestFit="1" customWidth="1"/>
    <col min="29" max="29" width="9.85546875" style="8" bestFit="1" customWidth="1"/>
    <col min="30" max="30" width="12.42578125" style="8" bestFit="1" customWidth="1"/>
    <col min="31" max="31" width="12.85546875" style="8" bestFit="1" customWidth="1"/>
    <col min="32" max="32" width="5.42578125" style="8" bestFit="1" customWidth="1"/>
    <col min="33" max="33" width="9.85546875" style="8" bestFit="1" customWidth="1"/>
    <col min="34" max="34" width="12.42578125" style="8" bestFit="1" customWidth="1"/>
    <col min="35" max="35" width="12.85546875" style="8" bestFit="1" customWidth="1"/>
    <col min="36" max="36" width="5.42578125" style="8" bestFit="1" customWidth="1"/>
    <col min="37" max="37" width="9.85546875" style="8" bestFit="1" customWidth="1"/>
    <col min="38" max="38" width="12.42578125" style="8" bestFit="1" customWidth="1"/>
    <col min="39" max="39" width="12.85546875" style="8" bestFit="1" customWidth="1"/>
    <col min="40" max="40" width="5.42578125" style="8" bestFit="1" customWidth="1"/>
    <col min="41" max="41" width="9.85546875" style="8" bestFit="1" customWidth="1"/>
    <col min="42" max="42" width="12.42578125" style="8" bestFit="1" customWidth="1"/>
    <col min="43" max="43" width="12.85546875" style="8" bestFit="1" customWidth="1"/>
    <col min="44" max="44" width="5.42578125" style="8" bestFit="1" customWidth="1"/>
    <col min="45" max="45" width="9.85546875" style="8" bestFit="1" customWidth="1"/>
    <col min="46" max="46" width="12.42578125" style="8" bestFit="1" customWidth="1"/>
    <col min="47" max="47" width="12.85546875" style="8" bestFit="1" customWidth="1"/>
    <col min="48" max="48" width="5.42578125" style="8" bestFit="1" customWidth="1"/>
    <col min="49" max="49" width="9.85546875" style="8" bestFit="1" customWidth="1"/>
    <col min="50" max="50" width="12.42578125" style="8" bestFit="1" customWidth="1"/>
    <col min="51" max="51" width="12.85546875" style="8" bestFit="1" customWidth="1"/>
    <col min="52" max="52" width="5.42578125" style="8" bestFit="1" customWidth="1"/>
    <col min="53" max="53" width="9.85546875" style="8" bestFit="1" customWidth="1"/>
    <col min="54" max="54" width="12.42578125" style="8" bestFit="1" customWidth="1"/>
    <col min="55" max="55" width="12.85546875" style="8" bestFit="1" customWidth="1"/>
    <col min="56" max="56" width="5.42578125" style="8" bestFit="1" customWidth="1"/>
    <col min="57" max="57" width="9.85546875" style="8" bestFit="1" customWidth="1"/>
    <col min="58" max="58" width="12.42578125" style="8" bestFit="1" customWidth="1"/>
    <col min="59" max="59" width="12.85546875" style="8" bestFit="1" customWidth="1"/>
    <col min="60" max="60" width="5.42578125" style="8" bestFit="1" customWidth="1"/>
    <col min="61" max="61" width="9.85546875" style="8" bestFit="1" customWidth="1"/>
    <col min="62" max="62" width="12.42578125" style="8" bestFit="1" customWidth="1"/>
    <col min="63" max="63" width="14.42578125" style="8" bestFit="1" customWidth="1"/>
    <col min="64" max="64" width="9.85546875" style="8" bestFit="1" customWidth="1"/>
    <col min="65" max="65" width="12.42578125" style="8" bestFit="1" customWidth="1"/>
    <col min="66" max="66" width="14.42578125" style="8" bestFit="1" customWidth="1"/>
    <col min="67" max="67" width="9.85546875" style="8" bestFit="1" customWidth="1"/>
    <col min="68" max="68" width="12.42578125" style="8" bestFit="1" customWidth="1"/>
    <col min="69" max="69" width="14.42578125" style="8" bestFit="1" customWidth="1"/>
    <col min="70" max="70" width="9.85546875" style="8" bestFit="1" customWidth="1"/>
    <col min="71" max="71" width="12.42578125" style="8" bestFit="1" customWidth="1"/>
    <col min="72" max="72" width="14.42578125" style="8" bestFit="1" customWidth="1"/>
    <col min="73" max="73" width="9.85546875" style="8" bestFit="1" customWidth="1"/>
    <col min="74" max="74" width="12.42578125" style="8" bestFit="1" customWidth="1"/>
    <col min="75" max="75" width="14.42578125" style="8" bestFit="1" customWidth="1"/>
    <col min="76" max="76" width="9.85546875" style="8" bestFit="1" customWidth="1"/>
    <col min="77" max="77" width="12.42578125" style="8" bestFit="1" customWidth="1"/>
    <col min="78" max="78" width="14.42578125" style="8" bestFit="1" customWidth="1"/>
    <col min="79" max="79" width="9.85546875" style="8" bestFit="1" customWidth="1"/>
    <col min="80" max="80" width="12.42578125" style="8" bestFit="1" customWidth="1"/>
    <col min="81" max="81" width="14.42578125" style="8" bestFit="1" customWidth="1"/>
    <col min="82" max="82" width="9.85546875" style="8" bestFit="1" customWidth="1"/>
    <col min="83" max="83" width="12.42578125" style="8" bestFit="1" customWidth="1"/>
    <col min="84" max="84" width="14.42578125" style="8" bestFit="1" customWidth="1"/>
    <col min="85" max="85" width="9.85546875" style="8" bestFit="1" customWidth="1"/>
    <col min="86" max="86" width="12.42578125" style="8" bestFit="1" customWidth="1"/>
    <col min="87" max="87" width="14.42578125" style="8" bestFit="1" customWidth="1"/>
    <col min="88" max="88" width="9.85546875" style="8" bestFit="1" customWidth="1"/>
    <col min="89" max="89" width="12.42578125" style="8" bestFit="1" customWidth="1"/>
    <col min="90" max="90" width="14.42578125" style="8" bestFit="1" customWidth="1"/>
    <col min="91" max="91" width="9.85546875" style="8" bestFit="1" customWidth="1"/>
    <col min="92" max="92" width="12.42578125" style="8" bestFit="1" customWidth="1"/>
    <col min="93" max="93" width="14.42578125" style="8" bestFit="1" customWidth="1"/>
    <col min="94" max="94" width="8.28515625" style="8" bestFit="1" customWidth="1"/>
    <col min="95" max="16384" width="11.42578125" style="8"/>
  </cols>
  <sheetData>
    <row r="1" spans="1:94" s="3" customFormat="1" ht="30" x14ac:dyDescent="0.5">
      <c r="A1" s="67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94" s="7" customFormat="1" ht="18.75" x14ac:dyDescent="0.3">
      <c r="A2" s="68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1:94" s="74" customFormat="1" ht="15" x14ac:dyDescent="0.25">
      <c r="A3" s="129" t="s">
        <v>44</v>
      </c>
    </row>
    <row r="4" spans="1:94" s="74" customFormat="1" ht="12.75" x14ac:dyDescent="0.2"/>
    <row r="5" spans="1:94" s="10" customFormat="1" ht="15" x14ac:dyDescent="0.25">
      <c r="A5" s="8" t="s">
        <v>34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  <c r="AU5" s="9"/>
      <c r="AV5" s="9"/>
    </row>
    <row r="6" spans="1:94" x14ac:dyDescent="0.25">
      <c r="A6" s="11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94" s="12" customFormat="1" ht="11.25" x14ac:dyDescent="0.2">
      <c r="A7" s="12" t="s">
        <v>7</v>
      </c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W7" s="13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</row>
    <row r="8" spans="1:94" s="12" customFormat="1" ht="11.25" x14ac:dyDescent="0.2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</row>
    <row r="10" spans="1:94" ht="15" x14ac:dyDescent="0.25">
      <c r="A10" s="126" t="s">
        <v>40</v>
      </c>
    </row>
    <row r="12" spans="1:94" ht="15.75" x14ac:dyDescent="0.25">
      <c r="A12" s="66" t="s">
        <v>26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1:94" x14ac:dyDescent="0.25">
      <c r="A13" s="42" t="s">
        <v>22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</row>
    <row r="14" spans="1:94" x14ac:dyDescent="0.25">
      <c r="B14" s="139">
        <v>2019</v>
      </c>
      <c r="C14" s="140"/>
      <c r="D14" s="140"/>
      <c r="E14" s="141"/>
      <c r="F14" s="139">
        <v>2018</v>
      </c>
      <c r="G14" s="140"/>
      <c r="H14" s="140"/>
      <c r="I14" s="141"/>
      <c r="J14" s="139">
        <v>2017</v>
      </c>
      <c r="K14" s="140"/>
      <c r="L14" s="140"/>
      <c r="M14" s="141"/>
      <c r="N14" s="139">
        <v>2016</v>
      </c>
      <c r="O14" s="140"/>
      <c r="P14" s="140"/>
      <c r="Q14" s="141"/>
      <c r="R14" s="139">
        <v>2015</v>
      </c>
      <c r="S14" s="140"/>
      <c r="T14" s="140"/>
      <c r="U14" s="141"/>
      <c r="V14" s="139">
        <v>2014</v>
      </c>
      <c r="W14" s="140"/>
      <c r="X14" s="140"/>
      <c r="Y14" s="141"/>
      <c r="Z14" s="139">
        <v>2013</v>
      </c>
      <c r="AA14" s="140"/>
      <c r="AB14" s="140"/>
      <c r="AC14" s="141"/>
      <c r="AD14" s="139">
        <v>2012</v>
      </c>
      <c r="AE14" s="140"/>
      <c r="AF14" s="140"/>
      <c r="AG14" s="141"/>
      <c r="AH14" s="139">
        <v>2011</v>
      </c>
      <c r="AI14" s="140"/>
      <c r="AJ14" s="140"/>
      <c r="AK14" s="141"/>
      <c r="AL14" s="139">
        <v>2010</v>
      </c>
      <c r="AM14" s="140"/>
      <c r="AN14" s="140"/>
      <c r="AO14" s="141"/>
      <c r="AP14" s="139">
        <v>2009</v>
      </c>
      <c r="AQ14" s="140"/>
      <c r="AR14" s="140"/>
      <c r="AS14" s="141"/>
      <c r="AT14" s="139">
        <v>2008</v>
      </c>
      <c r="AU14" s="140"/>
      <c r="AV14" s="140"/>
      <c r="AW14" s="141"/>
      <c r="AX14" s="139">
        <v>2007</v>
      </c>
      <c r="AY14" s="140"/>
      <c r="AZ14" s="140"/>
      <c r="BA14" s="141"/>
      <c r="BB14" s="139">
        <v>2006</v>
      </c>
      <c r="BC14" s="140"/>
      <c r="BD14" s="140"/>
      <c r="BE14" s="141"/>
      <c r="BF14" s="139">
        <v>2005</v>
      </c>
      <c r="BG14" s="140"/>
      <c r="BH14" s="140"/>
      <c r="BI14" s="141"/>
      <c r="BJ14" s="139">
        <v>2004</v>
      </c>
      <c r="BK14" s="140"/>
      <c r="BL14" s="141"/>
      <c r="BM14" s="139">
        <v>2003</v>
      </c>
      <c r="BN14" s="140"/>
      <c r="BO14" s="141"/>
      <c r="BP14" s="139">
        <v>2002</v>
      </c>
      <c r="BQ14" s="140"/>
      <c r="BR14" s="141"/>
      <c r="BS14" s="139">
        <v>2001</v>
      </c>
      <c r="BT14" s="140"/>
      <c r="BU14" s="141"/>
      <c r="BV14" s="139">
        <v>2000</v>
      </c>
      <c r="BW14" s="140"/>
      <c r="BX14" s="141"/>
      <c r="BY14" s="139">
        <v>1999</v>
      </c>
      <c r="BZ14" s="140"/>
      <c r="CA14" s="141"/>
      <c r="CB14" s="139">
        <v>1998</v>
      </c>
      <c r="CC14" s="140"/>
      <c r="CD14" s="141"/>
      <c r="CE14" s="139">
        <v>1997</v>
      </c>
      <c r="CF14" s="140"/>
      <c r="CG14" s="141"/>
      <c r="CH14" s="139">
        <v>1996</v>
      </c>
      <c r="CI14" s="140"/>
      <c r="CJ14" s="141"/>
      <c r="CK14" s="139">
        <v>1995</v>
      </c>
      <c r="CL14" s="140"/>
      <c r="CM14" s="141"/>
      <c r="CN14" s="139">
        <v>1994</v>
      </c>
      <c r="CO14" s="140"/>
      <c r="CP14" s="141"/>
    </row>
    <row r="15" spans="1:94" s="20" customFormat="1" ht="15" x14ac:dyDescent="0.25">
      <c r="A15" s="46" t="s">
        <v>15</v>
      </c>
      <c r="B15" s="47" t="s">
        <v>11</v>
      </c>
      <c r="C15" s="48" t="s">
        <v>18</v>
      </c>
      <c r="D15" s="48" t="s">
        <v>12</v>
      </c>
      <c r="E15" s="49" t="s">
        <v>13</v>
      </c>
      <c r="F15" s="47" t="s">
        <v>11</v>
      </c>
      <c r="G15" s="48" t="s">
        <v>18</v>
      </c>
      <c r="H15" s="48" t="s">
        <v>12</v>
      </c>
      <c r="I15" s="49" t="s">
        <v>13</v>
      </c>
      <c r="J15" s="47" t="s">
        <v>11</v>
      </c>
      <c r="K15" s="48" t="s">
        <v>18</v>
      </c>
      <c r="L15" s="48" t="s">
        <v>12</v>
      </c>
      <c r="M15" s="49" t="s">
        <v>13</v>
      </c>
      <c r="N15" s="47" t="s">
        <v>11</v>
      </c>
      <c r="O15" s="48" t="s">
        <v>18</v>
      </c>
      <c r="P15" s="48" t="s">
        <v>12</v>
      </c>
      <c r="Q15" s="49" t="s">
        <v>13</v>
      </c>
      <c r="R15" s="47" t="s">
        <v>11</v>
      </c>
      <c r="S15" s="48" t="s">
        <v>18</v>
      </c>
      <c r="T15" s="48" t="s">
        <v>12</v>
      </c>
      <c r="U15" s="49" t="s">
        <v>13</v>
      </c>
      <c r="V15" s="47" t="s">
        <v>11</v>
      </c>
      <c r="W15" s="48" t="s">
        <v>18</v>
      </c>
      <c r="X15" s="48" t="s">
        <v>12</v>
      </c>
      <c r="Y15" s="49" t="s">
        <v>13</v>
      </c>
      <c r="Z15" s="47" t="s">
        <v>11</v>
      </c>
      <c r="AA15" s="48" t="s">
        <v>18</v>
      </c>
      <c r="AB15" s="48" t="s">
        <v>12</v>
      </c>
      <c r="AC15" s="49" t="s">
        <v>13</v>
      </c>
      <c r="AD15" s="47" t="s">
        <v>11</v>
      </c>
      <c r="AE15" s="48" t="s">
        <v>18</v>
      </c>
      <c r="AF15" s="48" t="s">
        <v>12</v>
      </c>
      <c r="AG15" s="49" t="s">
        <v>13</v>
      </c>
      <c r="AH15" s="47" t="s">
        <v>11</v>
      </c>
      <c r="AI15" s="48" t="s">
        <v>18</v>
      </c>
      <c r="AJ15" s="48" t="s">
        <v>12</v>
      </c>
      <c r="AK15" s="49" t="s">
        <v>13</v>
      </c>
      <c r="AL15" s="47" t="s">
        <v>11</v>
      </c>
      <c r="AM15" s="48" t="s">
        <v>18</v>
      </c>
      <c r="AN15" s="48" t="s">
        <v>12</v>
      </c>
      <c r="AO15" s="49" t="s">
        <v>13</v>
      </c>
      <c r="AP15" s="47" t="s">
        <v>11</v>
      </c>
      <c r="AQ15" s="48" t="s">
        <v>18</v>
      </c>
      <c r="AR15" s="48" t="s">
        <v>12</v>
      </c>
      <c r="AS15" s="49" t="s">
        <v>13</v>
      </c>
      <c r="AT15" s="47" t="s">
        <v>11</v>
      </c>
      <c r="AU15" s="48" t="s">
        <v>18</v>
      </c>
      <c r="AV15" s="48" t="s">
        <v>12</v>
      </c>
      <c r="AW15" s="49" t="s">
        <v>13</v>
      </c>
      <c r="AX15" s="47" t="s">
        <v>11</v>
      </c>
      <c r="AY15" s="48" t="s">
        <v>18</v>
      </c>
      <c r="AZ15" s="48" t="s">
        <v>12</v>
      </c>
      <c r="BA15" s="49" t="s">
        <v>13</v>
      </c>
      <c r="BB15" s="47" t="s">
        <v>11</v>
      </c>
      <c r="BC15" s="48" t="s">
        <v>18</v>
      </c>
      <c r="BD15" s="48" t="s">
        <v>12</v>
      </c>
      <c r="BE15" s="49" t="s">
        <v>13</v>
      </c>
      <c r="BF15" s="47" t="s">
        <v>11</v>
      </c>
      <c r="BG15" s="48" t="s">
        <v>18</v>
      </c>
      <c r="BH15" s="48" t="s">
        <v>12</v>
      </c>
      <c r="BI15" s="49" t="s">
        <v>13</v>
      </c>
      <c r="BJ15" s="47" t="s">
        <v>11</v>
      </c>
      <c r="BK15" s="48" t="s">
        <v>30</v>
      </c>
      <c r="BL15" s="49" t="s">
        <v>13</v>
      </c>
      <c r="BM15" s="47" t="s">
        <v>11</v>
      </c>
      <c r="BN15" s="48" t="s">
        <v>30</v>
      </c>
      <c r="BO15" s="49" t="s">
        <v>13</v>
      </c>
      <c r="BP15" s="47" t="s">
        <v>11</v>
      </c>
      <c r="BQ15" s="48" t="s">
        <v>30</v>
      </c>
      <c r="BR15" s="49" t="s">
        <v>13</v>
      </c>
      <c r="BS15" s="47" t="s">
        <v>11</v>
      </c>
      <c r="BT15" s="48" t="s">
        <v>30</v>
      </c>
      <c r="BU15" s="49" t="s">
        <v>13</v>
      </c>
      <c r="BV15" s="47" t="s">
        <v>11</v>
      </c>
      <c r="BW15" s="48" t="s">
        <v>30</v>
      </c>
      <c r="BX15" s="49" t="s">
        <v>13</v>
      </c>
      <c r="BY15" s="47" t="s">
        <v>11</v>
      </c>
      <c r="BZ15" s="48" t="s">
        <v>30</v>
      </c>
      <c r="CA15" s="49" t="s">
        <v>13</v>
      </c>
      <c r="CB15" s="47" t="s">
        <v>11</v>
      </c>
      <c r="CC15" s="48" t="s">
        <v>30</v>
      </c>
      <c r="CD15" s="49" t="s">
        <v>13</v>
      </c>
      <c r="CE15" s="47" t="s">
        <v>11</v>
      </c>
      <c r="CF15" s="48" t="s">
        <v>30</v>
      </c>
      <c r="CG15" s="49" t="s">
        <v>13</v>
      </c>
      <c r="CH15" s="47" t="s">
        <v>11</v>
      </c>
      <c r="CI15" s="48" t="s">
        <v>30</v>
      </c>
      <c r="CJ15" s="49" t="s">
        <v>13</v>
      </c>
      <c r="CK15" s="47" t="s">
        <v>11</v>
      </c>
      <c r="CL15" s="48" t="s">
        <v>30</v>
      </c>
      <c r="CM15" s="49" t="s">
        <v>13</v>
      </c>
      <c r="CN15" s="47" t="s">
        <v>11</v>
      </c>
      <c r="CO15" s="48" t="s">
        <v>30</v>
      </c>
      <c r="CP15" s="49" t="s">
        <v>13</v>
      </c>
    </row>
    <row r="16" spans="1:94" s="15" customFormat="1" ht="12" x14ac:dyDescent="0.2">
      <c r="A16" s="50" t="s">
        <v>9</v>
      </c>
      <c r="B16" s="51" t="s">
        <v>17</v>
      </c>
      <c r="C16" s="52" t="s">
        <v>19</v>
      </c>
      <c r="D16" s="52" t="s">
        <v>10</v>
      </c>
      <c r="E16" s="53" t="s">
        <v>14</v>
      </c>
      <c r="F16" s="51" t="s">
        <v>17</v>
      </c>
      <c r="G16" s="52" t="s">
        <v>19</v>
      </c>
      <c r="H16" s="52" t="s">
        <v>10</v>
      </c>
      <c r="I16" s="53" t="s">
        <v>14</v>
      </c>
      <c r="J16" s="51" t="s">
        <v>17</v>
      </c>
      <c r="K16" s="52" t="s">
        <v>19</v>
      </c>
      <c r="L16" s="52" t="s">
        <v>10</v>
      </c>
      <c r="M16" s="53" t="s">
        <v>14</v>
      </c>
      <c r="N16" s="51" t="s">
        <v>17</v>
      </c>
      <c r="O16" s="52" t="s">
        <v>19</v>
      </c>
      <c r="P16" s="52" t="s">
        <v>10</v>
      </c>
      <c r="Q16" s="53" t="s">
        <v>14</v>
      </c>
      <c r="R16" s="51" t="s">
        <v>17</v>
      </c>
      <c r="S16" s="52" t="s">
        <v>19</v>
      </c>
      <c r="T16" s="52" t="s">
        <v>10</v>
      </c>
      <c r="U16" s="53" t="s">
        <v>14</v>
      </c>
      <c r="V16" s="51" t="s">
        <v>17</v>
      </c>
      <c r="W16" s="52" t="s">
        <v>19</v>
      </c>
      <c r="X16" s="52" t="s">
        <v>10</v>
      </c>
      <c r="Y16" s="53" t="s">
        <v>14</v>
      </c>
      <c r="Z16" s="51" t="s">
        <v>17</v>
      </c>
      <c r="AA16" s="52" t="s">
        <v>19</v>
      </c>
      <c r="AB16" s="52" t="s">
        <v>10</v>
      </c>
      <c r="AC16" s="53" t="s">
        <v>14</v>
      </c>
      <c r="AD16" s="51" t="s">
        <v>17</v>
      </c>
      <c r="AE16" s="52" t="s">
        <v>19</v>
      </c>
      <c r="AF16" s="52" t="s">
        <v>10</v>
      </c>
      <c r="AG16" s="53" t="s">
        <v>14</v>
      </c>
      <c r="AH16" s="51" t="s">
        <v>17</v>
      </c>
      <c r="AI16" s="52" t="s">
        <v>19</v>
      </c>
      <c r="AJ16" s="52" t="s">
        <v>10</v>
      </c>
      <c r="AK16" s="53" t="s">
        <v>14</v>
      </c>
      <c r="AL16" s="51" t="s">
        <v>17</v>
      </c>
      <c r="AM16" s="52" t="s">
        <v>19</v>
      </c>
      <c r="AN16" s="52" t="s">
        <v>10</v>
      </c>
      <c r="AO16" s="53" t="s">
        <v>14</v>
      </c>
      <c r="AP16" s="51" t="s">
        <v>17</v>
      </c>
      <c r="AQ16" s="52" t="s">
        <v>19</v>
      </c>
      <c r="AR16" s="52" t="s">
        <v>10</v>
      </c>
      <c r="AS16" s="53" t="s">
        <v>14</v>
      </c>
      <c r="AT16" s="51" t="s">
        <v>17</v>
      </c>
      <c r="AU16" s="52" t="s">
        <v>19</v>
      </c>
      <c r="AV16" s="52" t="s">
        <v>10</v>
      </c>
      <c r="AW16" s="53" t="s">
        <v>14</v>
      </c>
      <c r="AX16" s="51" t="s">
        <v>17</v>
      </c>
      <c r="AY16" s="52" t="s">
        <v>19</v>
      </c>
      <c r="AZ16" s="52" t="s">
        <v>10</v>
      </c>
      <c r="BA16" s="53" t="s">
        <v>14</v>
      </c>
      <c r="BB16" s="51" t="s">
        <v>17</v>
      </c>
      <c r="BC16" s="52" t="s">
        <v>19</v>
      </c>
      <c r="BD16" s="52" t="s">
        <v>10</v>
      </c>
      <c r="BE16" s="53" t="s">
        <v>14</v>
      </c>
      <c r="BF16" s="51" t="s">
        <v>17</v>
      </c>
      <c r="BG16" s="52" t="s">
        <v>19</v>
      </c>
      <c r="BH16" s="52" t="s">
        <v>10</v>
      </c>
      <c r="BI16" s="53" t="s">
        <v>14</v>
      </c>
      <c r="BJ16" s="51" t="s">
        <v>17</v>
      </c>
      <c r="BK16" s="52" t="s">
        <v>31</v>
      </c>
      <c r="BL16" s="53" t="s">
        <v>14</v>
      </c>
      <c r="BM16" s="51" t="s">
        <v>17</v>
      </c>
      <c r="BN16" s="52" t="s">
        <v>31</v>
      </c>
      <c r="BO16" s="53" t="s">
        <v>14</v>
      </c>
      <c r="BP16" s="51" t="s">
        <v>17</v>
      </c>
      <c r="BQ16" s="52" t="s">
        <v>31</v>
      </c>
      <c r="BR16" s="53" t="s">
        <v>14</v>
      </c>
      <c r="BS16" s="51" t="s">
        <v>17</v>
      </c>
      <c r="BT16" s="52" t="s">
        <v>31</v>
      </c>
      <c r="BU16" s="53" t="s">
        <v>14</v>
      </c>
      <c r="BV16" s="51" t="s">
        <v>17</v>
      </c>
      <c r="BW16" s="52" t="s">
        <v>31</v>
      </c>
      <c r="BX16" s="53" t="s">
        <v>14</v>
      </c>
      <c r="BY16" s="51" t="s">
        <v>17</v>
      </c>
      <c r="BZ16" s="52" t="s">
        <v>31</v>
      </c>
      <c r="CA16" s="53" t="s">
        <v>14</v>
      </c>
      <c r="CB16" s="51" t="s">
        <v>17</v>
      </c>
      <c r="CC16" s="52" t="s">
        <v>31</v>
      </c>
      <c r="CD16" s="53" t="s">
        <v>14</v>
      </c>
      <c r="CE16" s="51" t="s">
        <v>17</v>
      </c>
      <c r="CF16" s="52" t="s">
        <v>31</v>
      </c>
      <c r="CG16" s="53" t="s">
        <v>14</v>
      </c>
      <c r="CH16" s="51" t="s">
        <v>17</v>
      </c>
      <c r="CI16" s="52" t="s">
        <v>31</v>
      </c>
      <c r="CJ16" s="53" t="s">
        <v>14</v>
      </c>
      <c r="CK16" s="51" t="s">
        <v>17</v>
      </c>
      <c r="CL16" s="52" t="s">
        <v>31</v>
      </c>
      <c r="CM16" s="53" t="s">
        <v>14</v>
      </c>
      <c r="CN16" s="51" t="s">
        <v>17</v>
      </c>
      <c r="CO16" s="52" t="s">
        <v>31</v>
      </c>
      <c r="CP16" s="53" t="s">
        <v>14</v>
      </c>
    </row>
    <row r="17" spans="1:94" x14ac:dyDescent="0.25">
      <c r="A17" s="61" t="s">
        <v>24</v>
      </c>
      <c r="B17" s="21">
        <v>32655.808000000001</v>
      </c>
      <c r="C17" s="22">
        <v>0</v>
      </c>
      <c r="D17" s="22">
        <v>0</v>
      </c>
      <c r="E17" s="23">
        <v>32655.808000000001</v>
      </c>
      <c r="F17" s="21">
        <v>31567.228999999999</v>
      </c>
      <c r="G17" s="22">
        <v>0</v>
      </c>
      <c r="H17" s="22">
        <v>0</v>
      </c>
      <c r="I17" s="23">
        <v>31567.228999999999</v>
      </c>
      <c r="J17" s="21">
        <v>27869.687999999998</v>
      </c>
      <c r="K17" s="22">
        <v>0</v>
      </c>
      <c r="L17" s="22">
        <v>0</v>
      </c>
      <c r="M17" s="23">
        <v>27869.687999999998</v>
      </c>
      <c r="N17" s="21">
        <v>25677.182000000001</v>
      </c>
      <c r="O17" s="22">
        <v>0</v>
      </c>
      <c r="P17" s="22">
        <v>0</v>
      </c>
      <c r="Q17" s="23">
        <v>25677.182000000001</v>
      </c>
      <c r="R17" s="21">
        <v>24879.904999999999</v>
      </c>
      <c r="S17" s="22">
        <v>0</v>
      </c>
      <c r="T17" s="22">
        <v>0</v>
      </c>
      <c r="U17" s="23">
        <v>24879.904999999999</v>
      </c>
      <c r="V17" s="21">
        <v>21869.982</v>
      </c>
      <c r="W17" s="22">
        <v>0</v>
      </c>
      <c r="X17" s="22">
        <v>0</v>
      </c>
      <c r="Y17" s="23">
        <f>SUM(V17:X17)</f>
        <v>21869.982</v>
      </c>
      <c r="Z17" s="21">
        <v>21064.75</v>
      </c>
      <c r="AA17" s="22">
        <v>0</v>
      </c>
      <c r="AB17" s="22">
        <v>0</v>
      </c>
      <c r="AC17" s="23">
        <f>SUM(Z17:AB17)</f>
        <v>21064.75</v>
      </c>
      <c r="AD17" s="21">
        <v>22694.366999999998</v>
      </c>
      <c r="AE17" s="22">
        <v>0</v>
      </c>
      <c r="AF17" s="22">
        <v>0</v>
      </c>
      <c r="AG17" s="23">
        <f>SUM(AD17:AF17)</f>
        <v>22694.366999999998</v>
      </c>
      <c r="AH17" s="21">
        <v>22038.894</v>
      </c>
      <c r="AI17" s="22">
        <v>1096.046</v>
      </c>
      <c r="AJ17" s="22">
        <v>0</v>
      </c>
      <c r="AK17" s="24">
        <f>SUM(AH17:AJ17)</f>
        <v>23134.94</v>
      </c>
      <c r="AL17" s="21">
        <v>17104.236000000001</v>
      </c>
      <c r="AM17" s="22">
        <v>581.53899999999999</v>
      </c>
      <c r="AN17" s="22">
        <v>0</v>
      </c>
      <c r="AO17" s="24">
        <f>SUM(AL17:AN17)</f>
        <v>17685.775000000001</v>
      </c>
      <c r="AP17" s="25">
        <v>13104.43</v>
      </c>
      <c r="AQ17" s="22">
        <v>0</v>
      </c>
      <c r="AR17" s="22">
        <v>0</v>
      </c>
      <c r="AS17" s="26">
        <v>12845.67</v>
      </c>
      <c r="AT17" s="25">
        <v>12552.133</v>
      </c>
      <c r="AU17" s="22">
        <v>1507.452</v>
      </c>
      <c r="AV17" s="22">
        <v>0</v>
      </c>
      <c r="AW17" s="26">
        <f t="shared" ref="AW17:AW25" si="0">SUM(AT17:AV17)</f>
        <v>14059.584999999999</v>
      </c>
      <c r="AX17" s="24">
        <v>8195.84</v>
      </c>
      <c r="AY17" s="24">
        <v>2592.268</v>
      </c>
      <c r="AZ17" s="24">
        <v>0</v>
      </c>
      <c r="BA17" s="26">
        <f t="shared" ref="BA17:BA25" si="1">SUM(AX17:AZ17)</f>
        <v>10788.108</v>
      </c>
      <c r="BB17" s="25">
        <v>6130</v>
      </c>
      <c r="BC17" s="22">
        <v>1032</v>
      </c>
      <c r="BD17" s="27">
        <v>0</v>
      </c>
      <c r="BE17" s="26">
        <f t="shared" ref="BE17:BE25" si="2">SUM(BB17:BD17)</f>
        <v>7162</v>
      </c>
      <c r="BF17" s="25">
        <v>5791.8</v>
      </c>
      <c r="BG17" s="22">
        <v>672</v>
      </c>
      <c r="BH17" s="27">
        <v>0</v>
      </c>
      <c r="BI17" s="26">
        <f>SUM(BF17:BH17)</f>
        <v>6463.8</v>
      </c>
      <c r="BJ17" s="25">
        <v>7853.6930000000002</v>
      </c>
      <c r="BK17" s="22">
        <v>294.38200000000001</v>
      </c>
      <c r="BL17" s="26">
        <v>8148.0749999999998</v>
      </c>
      <c r="BM17" s="25">
        <v>8316</v>
      </c>
      <c r="BN17" s="28">
        <v>181.37</v>
      </c>
      <c r="BO17" s="26">
        <v>8498</v>
      </c>
      <c r="BP17" s="25">
        <v>12278</v>
      </c>
      <c r="BQ17" s="22">
        <v>674</v>
      </c>
      <c r="BR17" s="26">
        <v>12952</v>
      </c>
      <c r="BS17" s="25">
        <v>13133</v>
      </c>
      <c r="BT17" s="22">
        <v>435</v>
      </c>
      <c r="BU17" s="26">
        <v>13568</v>
      </c>
      <c r="BV17" s="25">
        <v>10502</v>
      </c>
      <c r="BW17" s="22">
        <v>260</v>
      </c>
      <c r="BX17" s="26">
        <v>10762</v>
      </c>
      <c r="BY17" s="25">
        <v>7259</v>
      </c>
      <c r="BZ17" s="22">
        <v>50</v>
      </c>
      <c r="CA17" s="26">
        <v>7309</v>
      </c>
      <c r="CB17" s="25">
        <v>5688</v>
      </c>
      <c r="CC17" s="22">
        <v>0</v>
      </c>
      <c r="CD17" s="26">
        <v>5688</v>
      </c>
      <c r="CE17" s="25">
        <v>5397</v>
      </c>
      <c r="CF17" s="22">
        <v>0</v>
      </c>
      <c r="CG17" s="26">
        <v>5397</v>
      </c>
      <c r="CH17" s="25">
        <v>3619</v>
      </c>
      <c r="CI17" s="22">
        <v>0</v>
      </c>
      <c r="CJ17" s="26">
        <v>3619</v>
      </c>
      <c r="CK17" s="25">
        <v>1706</v>
      </c>
      <c r="CL17" s="22">
        <v>0</v>
      </c>
      <c r="CM17" s="26">
        <v>1706</v>
      </c>
      <c r="CN17" s="25">
        <v>1094</v>
      </c>
      <c r="CO17" s="22">
        <v>0</v>
      </c>
      <c r="CP17" s="26">
        <v>1094</v>
      </c>
    </row>
    <row r="18" spans="1:94" x14ac:dyDescent="0.25">
      <c r="A18" s="62" t="s">
        <v>25</v>
      </c>
      <c r="B18" s="29">
        <v>47732.355000000003</v>
      </c>
      <c r="C18" s="30">
        <v>352.964</v>
      </c>
      <c r="D18" s="30">
        <v>0</v>
      </c>
      <c r="E18" s="23">
        <v>48085.319000000003</v>
      </c>
      <c r="F18" s="29">
        <v>48116.095000000001</v>
      </c>
      <c r="G18" s="30">
        <v>0</v>
      </c>
      <c r="H18" s="30">
        <v>0</v>
      </c>
      <c r="I18" s="23">
        <v>48116.095000000001</v>
      </c>
      <c r="J18" s="29">
        <v>50168.072999999997</v>
      </c>
      <c r="K18" s="30">
        <v>0</v>
      </c>
      <c r="L18" s="30">
        <v>0</v>
      </c>
      <c r="M18" s="23">
        <v>50168.072999999997</v>
      </c>
      <c r="N18" s="29">
        <v>40593.413</v>
      </c>
      <c r="O18" s="30">
        <v>0</v>
      </c>
      <c r="P18" s="30">
        <v>0</v>
      </c>
      <c r="Q18" s="23">
        <v>40593.413</v>
      </c>
      <c r="R18" s="29">
        <v>41158.608</v>
      </c>
      <c r="S18" s="30">
        <v>0</v>
      </c>
      <c r="T18" s="30">
        <v>0</v>
      </c>
      <c r="U18" s="23">
        <v>41158.608</v>
      </c>
      <c r="V18" s="29">
        <v>38544.313000000002</v>
      </c>
      <c r="W18" s="30">
        <v>311.483</v>
      </c>
      <c r="X18" s="30">
        <v>0</v>
      </c>
      <c r="Y18" s="23">
        <f>SUM(V18:X18)</f>
        <v>38855.796000000002</v>
      </c>
      <c r="Z18" s="29">
        <v>35055.747000000003</v>
      </c>
      <c r="AA18" s="30">
        <v>530.524</v>
      </c>
      <c r="AB18" s="30">
        <v>0</v>
      </c>
      <c r="AC18" s="23">
        <f>SUM(Z18:AB18)</f>
        <v>35586.271000000001</v>
      </c>
      <c r="AD18" s="29">
        <v>34669.711000000003</v>
      </c>
      <c r="AE18" s="30">
        <v>934.58900000000006</v>
      </c>
      <c r="AF18" s="30">
        <v>0</v>
      </c>
      <c r="AG18" s="23">
        <f>SUM(AD18:AF18)</f>
        <v>35604.300000000003</v>
      </c>
      <c r="AH18" s="29">
        <v>30811.564999999999</v>
      </c>
      <c r="AI18" s="30">
        <v>997.73699999999997</v>
      </c>
      <c r="AJ18" s="30">
        <v>0</v>
      </c>
      <c r="AK18" s="23">
        <f>SUM(AH18:AJ18)</f>
        <v>31809.302</v>
      </c>
      <c r="AL18" s="29">
        <v>25634.546999999999</v>
      </c>
      <c r="AM18" s="30">
        <v>1376.691</v>
      </c>
      <c r="AN18" s="30">
        <v>0</v>
      </c>
      <c r="AO18" s="23">
        <f>SUM(AL18:AN18)</f>
        <v>27011.237999999998</v>
      </c>
      <c r="AP18" s="31">
        <v>27336.535</v>
      </c>
      <c r="AQ18" s="30">
        <v>461.79599999999999</v>
      </c>
      <c r="AR18" s="30">
        <v>0</v>
      </c>
      <c r="AS18" s="32">
        <v>27758.669000000002</v>
      </c>
      <c r="AT18" s="31">
        <v>25605.491999999998</v>
      </c>
      <c r="AU18" s="30">
        <v>1563.566</v>
      </c>
      <c r="AV18" s="30">
        <v>0</v>
      </c>
      <c r="AW18" s="32">
        <f t="shared" si="0"/>
        <v>27169.057999999997</v>
      </c>
      <c r="AX18" s="23">
        <v>23666.233</v>
      </c>
      <c r="AY18" s="23">
        <v>1237.9780000000001</v>
      </c>
      <c r="AZ18" s="23">
        <v>0</v>
      </c>
      <c r="BA18" s="32">
        <f t="shared" si="1"/>
        <v>24904.210999999999</v>
      </c>
      <c r="BB18" s="31">
        <v>17817</v>
      </c>
      <c r="BC18" s="30">
        <v>989</v>
      </c>
      <c r="BD18" s="33">
        <v>0</v>
      </c>
      <c r="BE18" s="32">
        <f t="shared" si="2"/>
        <v>18806</v>
      </c>
      <c r="BF18" s="31">
        <v>16086</v>
      </c>
      <c r="BG18" s="30">
        <v>556</v>
      </c>
      <c r="BH18" s="33">
        <v>0</v>
      </c>
      <c r="BI18" s="32">
        <f>SUM(BF18:BH18)</f>
        <v>16642</v>
      </c>
      <c r="BJ18" s="31">
        <v>14468.591</v>
      </c>
      <c r="BK18" s="30">
        <v>221.99100000000001</v>
      </c>
      <c r="BL18" s="32">
        <v>14690.582</v>
      </c>
      <c r="BM18" s="31">
        <v>9108</v>
      </c>
      <c r="BN18" s="34">
        <v>406.42099999999999</v>
      </c>
      <c r="BO18" s="32">
        <v>9514</v>
      </c>
      <c r="BP18" s="31">
        <v>13194</v>
      </c>
      <c r="BQ18" s="30">
        <v>1745</v>
      </c>
      <c r="BR18" s="32">
        <v>14939</v>
      </c>
      <c r="BS18" s="31">
        <v>11758</v>
      </c>
      <c r="BT18" s="30">
        <v>1552</v>
      </c>
      <c r="BU18" s="32">
        <v>13311</v>
      </c>
      <c r="BV18" s="31">
        <v>11704</v>
      </c>
      <c r="BW18" s="30">
        <v>952</v>
      </c>
      <c r="BX18" s="32">
        <v>12657</v>
      </c>
      <c r="BY18" s="31">
        <v>12151</v>
      </c>
      <c r="BZ18" s="30">
        <v>247</v>
      </c>
      <c r="CA18" s="32">
        <v>12397</v>
      </c>
      <c r="CB18" s="31">
        <v>10471</v>
      </c>
      <c r="CC18" s="30">
        <v>66</v>
      </c>
      <c r="CD18" s="32">
        <v>10537</v>
      </c>
      <c r="CE18" s="31">
        <v>9872</v>
      </c>
      <c r="CF18" s="30">
        <v>61</v>
      </c>
      <c r="CG18" s="32">
        <v>9934</v>
      </c>
      <c r="CH18" s="31">
        <v>7169</v>
      </c>
      <c r="CI18" s="30">
        <v>7</v>
      </c>
      <c r="CJ18" s="32">
        <v>7176</v>
      </c>
      <c r="CK18" s="31">
        <v>5996</v>
      </c>
      <c r="CL18" s="30">
        <v>0</v>
      </c>
      <c r="CM18" s="32">
        <v>5996</v>
      </c>
      <c r="CN18" s="31">
        <v>5572</v>
      </c>
      <c r="CO18" s="30">
        <v>0</v>
      </c>
      <c r="CP18" s="32">
        <v>5572</v>
      </c>
    </row>
    <row r="19" spans="1:94" x14ac:dyDescent="0.25">
      <c r="A19" s="62" t="s">
        <v>0</v>
      </c>
      <c r="B19" s="29">
        <v>74386.027000000002</v>
      </c>
      <c r="C19" s="30">
        <v>1283.8679999999999</v>
      </c>
      <c r="D19" s="30">
        <v>0</v>
      </c>
      <c r="E19" s="23">
        <v>75669.895000000004</v>
      </c>
      <c r="F19" s="29">
        <v>69639.69</v>
      </c>
      <c r="G19" s="30">
        <v>927.65599999999995</v>
      </c>
      <c r="H19" s="30">
        <v>0</v>
      </c>
      <c r="I19" s="23">
        <v>70567.346000000005</v>
      </c>
      <c r="J19" s="29">
        <v>64337.995999999999</v>
      </c>
      <c r="K19" s="30">
        <v>957.673</v>
      </c>
      <c r="L19" s="30">
        <v>0</v>
      </c>
      <c r="M19" s="23">
        <v>65295.669000000002</v>
      </c>
      <c r="N19" s="29">
        <v>66039.517000000007</v>
      </c>
      <c r="O19" s="30">
        <v>1583.248</v>
      </c>
      <c r="P19" s="30">
        <v>0</v>
      </c>
      <c r="Q19" s="23">
        <v>67622.764999999999</v>
      </c>
      <c r="R19" s="29">
        <v>57613.758000000002</v>
      </c>
      <c r="S19" s="30">
        <v>1538.6110000000001</v>
      </c>
      <c r="T19" s="30">
        <v>0</v>
      </c>
      <c r="U19" s="23">
        <v>59152.368999999999</v>
      </c>
      <c r="V19" s="29">
        <v>57834.39</v>
      </c>
      <c r="W19" s="30">
        <v>1304.6969999999999</v>
      </c>
      <c r="X19" s="30">
        <v>0</v>
      </c>
      <c r="Y19" s="23">
        <f t="shared" ref="Y19:Y25" si="3">SUM(V19:X19)</f>
        <v>59139.087</v>
      </c>
      <c r="Z19" s="29">
        <v>54915.108</v>
      </c>
      <c r="AA19" s="30">
        <v>1696.8330000000001</v>
      </c>
      <c r="AB19" s="30">
        <v>0</v>
      </c>
      <c r="AC19" s="23">
        <f t="shared" ref="AC19:AC25" si="4">SUM(Z19:AB19)</f>
        <v>56611.940999999999</v>
      </c>
      <c r="AD19" s="29">
        <v>47811.228000000003</v>
      </c>
      <c r="AE19" s="30">
        <v>598.25199999999995</v>
      </c>
      <c r="AF19" s="30">
        <v>0</v>
      </c>
      <c r="AG19" s="23">
        <f t="shared" ref="AG19:AG25" si="5">SUM(AD19:AF19)</f>
        <v>48409.48</v>
      </c>
      <c r="AH19" s="29">
        <v>48800.303999999996</v>
      </c>
      <c r="AI19" s="30">
        <v>920.36</v>
      </c>
      <c r="AJ19" s="30">
        <v>0</v>
      </c>
      <c r="AK19" s="23">
        <f t="shared" ref="AK19:AK25" si="6">SUM(AH19:AJ19)</f>
        <v>49720.663999999997</v>
      </c>
      <c r="AL19" s="29">
        <v>48815.377</v>
      </c>
      <c r="AM19" s="30">
        <v>723.94100000000003</v>
      </c>
      <c r="AN19" s="30">
        <v>0</v>
      </c>
      <c r="AO19" s="23">
        <f t="shared" ref="AO19:AO25" si="7">SUM(AL19:AN19)</f>
        <v>49539.317999999999</v>
      </c>
      <c r="AP19" s="31">
        <v>40672.724999999999</v>
      </c>
      <c r="AQ19" s="30">
        <v>817.60500000000002</v>
      </c>
      <c r="AR19" s="30">
        <v>0</v>
      </c>
      <c r="AS19" s="32">
        <v>41490.33</v>
      </c>
      <c r="AT19" s="31">
        <v>39943.697999999997</v>
      </c>
      <c r="AU19" s="30">
        <v>1028.1189999999999</v>
      </c>
      <c r="AV19" s="30">
        <v>0</v>
      </c>
      <c r="AW19" s="32">
        <f t="shared" si="0"/>
        <v>40971.816999999995</v>
      </c>
      <c r="AX19" s="23">
        <v>36311.642</v>
      </c>
      <c r="AY19" s="23">
        <v>3675.2779999999998</v>
      </c>
      <c r="AZ19" s="23">
        <v>0</v>
      </c>
      <c r="BA19" s="32">
        <f t="shared" si="1"/>
        <v>39986.92</v>
      </c>
      <c r="BB19" s="31">
        <v>34001</v>
      </c>
      <c r="BC19" s="30">
        <v>4564</v>
      </c>
      <c r="BD19" s="33">
        <v>0</v>
      </c>
      <c r="BE19" s="32">
        <f t="shared" si="2"/>
        <v>38565</v>
      </c>
      <c r="BF19" s="31">
        <v>26133</v>
      </c>
      <c r="BG19" s="30">
        <v>2537.7040000000002</v>
      </c>
      <c r="BH19" s="33">
        <v>0</v>
      </c>
      <c r="BI19" s="32">
        <f t="shared" ref="BI19:BI25" si="8">SUM(BF19:BH19)</f>
        <v>28670.704000000002</v>
      </c>
      <c r="BJ19" s="31">
        <v>25383</v>
      </c>
      <c r="BK19" s="30">
        <v>2233.0700000000002</v>
      </c>
      <c r="BL19" s="32">
        <v>27616.626</v>
      </c>
      <c r="BM19" s="31">
        <v>23462</v>
      </c>
      <c r="BN19" s="30">
        <v>2243.6819999999998</v>
      </c>
      <c r="BO19" s="32">
        <v>25706</v>
      </c>
      <c r="BP19" s="31">
        <v>23592</v>
      </c>
      <c r="BQ19" s="30">
        <v>1627</v>
      </c>
      <c r="BR19" s="32">
        <v>25219</v>
      </c>
      <c r="BS19" s="31">
        <v>21875</v>
      </c>
      <c r="BT19" s="30">
        <v>3230</v>
      </c>
      <c r="BU19" s="32">
        <v>25105</v>
      </c>
      <c r="BV19" s="31">
        <v>22655</v>
      </c>
      <c r="BW19" s="30">
        <v>2924</v>
      </c>
      <c r="BX19" s="32">
        <v>25579</v>
      </c>
      <c r="BY19" s="31">
        <v>21331</v>
      </c>
      <c r="BZ19" s="30">
        <v>2091</v>
      </c>
      <c r="CA19" s="32">
        <v>23421</v>
      </c>
      <c r="CB19" s="31">
        <v>20284</v>
      </c>
      <c r="CC19" s="30">
        <v>1209</v>
      </c>
      <c r="CD19" s="32">
        <v>21493</v>
      </c>
      <c r="CE19" s="31">
        <v>20207</v>
      </c>
      <c r="CF19" s="30">
        <v>563</v>
      </c>
      <c r="CG19" s="32">
        <v>20769</v>
      </c>
      <c r="CH19" s="31">
        <v>17845</v>
      </c>
      <c r="CI19" s="30">
        <v>576</v>
      </c>
      <c r="CJ19" s="32">
        <v>18421</v>
      </c>
      <c r="CK19" s="31">
        <v>16351</v>
      </c>
      <c r="CL19" s="30">
        <v>0</v>
      </c>
      <c r="CM19" s="32">
        <v>16351</v>
      </c>
      <c r="CN19" s="31">
        <v>13617</v>
      </c>
      <c r="CO19" s="30">
        <v>0</v>
      </c>
      <c r="CP19" s="32">
        <v>13617</v>
      </c>
    </row>
    <row r="20" spans="1:94" x14ac:dyDescent="0.25">
      <c r="A20" s="62" t="s">
        <v>33</v>
      </c>
      <c r="B20" s="29">
        <v>83047.707999999999</v>
      </c>
      <c r="C20" s="30">
        <v>1012.104</v>
      </c>
      <c r="D20" s="30">
        <v>0</v>
      </c>
      <c r="E20" s="23">
        <v>84059.812000000005</v>
      </c>
      <c r="F20" s="29">
        <v>44071.673000000003</v>
      </c>
      <c r="G20" s="30">
        <v>964.61400000000003</v>
      </c>
      <c r="H20" s="30">
        <v>0</v>
      </c>
      <c r="I20" s="23">
        <v>45036.286999999997</v>
      </c>
      <c r="J20" s="29">
        <v>80935.489000000001</v>
      </c>
      <c r="K20" s="30">
        <v>979.64499999999998</v>
      </c>
      <c r="L20" s="30">
        <v>0</v>
      </c>
      <c r="M20" s="23">
        <v>81915.134000000005</v>
      </c>
      <c r="N20" s="29">
        <v>40929.634000000005</v>
      </c>
      <c r="O20" s="30">
        <v>0</v>
      </c>
      <c r="P20" s="30">
        <v>0</v>
      </c>
      <c r="Q20" s="23">
        <v>40929.634000000005</v>
      </c>
      <c r="R20" s="29">
        <v>78862.417000000001</v>
      </c>
      <c r="S20" s="30">
        <v>170.87899999999999</v>
      </c>
      <c r="T20" s="30">
        <v>0</v>
      </c>
      <c r="U20" s="23">
        <v>79033.296000000002</v>
      </c>
      <c r="V20" s="29">
        <v>42018.978999999999</v>
      </c>
      <c r="W20" s="30">
        <v>163.42400000000001</v>
      </c>
      <c r="X20" s="30">
        <v>76.36</v>
      </c>
      <c r="Y20" s="23">
        <v>42258.762999999999</v>
      </c>
      <c r="Z20" s="29">
        <v>74736.013000000006</v>
      </c>
      <c r="AA20" s="30">
        <v>0</v>
      </c>
      <c r="AB20" s="30">
        <v>0</v>
      </c>
      <c r="AC20" s="23">
        <v>74736.013000000006</v>
      </c>
      <c r="AD20" s="29">
        <v>50925.682000000001</v>
      </c>
      <c r="AE20" s="30">
        <v>0</v>
      </c>
      <c r="AF20" s="30">
        <v>0</v>
      </c>
      <c r="AG20" s="23">
        <v>50925.682000000001</v>
      </c>
      <c r="AH20" s="29">
        <v>63120.32</v>
      </c>
      <c r="AI20" s="30">
        <v>0</v>
      </c>
      <c r="AJ20" s="30">
        <v>0</v>
      </c>
      <c r="AK20" s="23">
        <v>63120.32</v>
      </c>
      <c r="AL20" s="29">
        <v>53202.455000000002</v>
      </c>
      <c r="AM20" s="30">
        <v>10</v>
      </c>
      <c r="AN20" s="30">
        <v>0</v>
      </c>
      <c r="AO20" s="23">
        <v>53212.455000000002</v>
      </c>
      <c r="AP20" s="29">
        <v>48212.122000000003</v>
      </c>
      <c r="AQ20" s="30">
        <v>28.715</v>
      </c>
      <c r="AR20" s="30">
        <v>0</v>
      </c>
      <c r="AS20" s="23">
        <v>48232.537000000004</v>
      </c>
      <c r="AT20" s="29">
        <v>45995.353000000003</v>
      </c>
      <c r="AU20" s="30">
        <v>55.061</v>
      </c>
      <c r="AV20" s="30">
        <v>0</v>
      </c>
      <c r="AW20" s="23">
        <v>46050.414000000004</v>
      </c>
      <c r="AX20" s="29">
        <v>39994.307999999997</v>
      </c>
      <c r="AY20" s="30">
        <v>42.146000000000001</v>
      </c>
      <c r="AZ20" s="30">
        <v>0</v>
      </c>
      <c r="BA20" s="23">
        <v>40036.453999999998</v>
      </c>
      <c r="BB20" s="29">
        <v>37804</v>
      </c>
      <c r="BC20" s="30">
        <v>317</v>
      </c>
      <c r="BD20" s="30">
        <v>0</v>
      </c>
      <c r="BE20" s="23">
        <v>38121</v>
      </c>
      <c r="BF20" s="29">
        <v>32411.203999999998</v>
      </c>
      <c r="BG20" s="30">
        <v>396.6</v>
      </c>
      <c r="BH20" s="30">
        <v>0</v>
      </c>
      <c r="BI20" s="23">
        <v>32807.803999999996</v>
      </c>
      <c r="BJ20" s="30">
        <v>27834.966</v>
      </c>
      <c r="BK20" s="30">
        <v>926.16700000000003</v>
      </c>
      <c r="BL20" s="23">
        <v>28761.133000000002</v>
      </c>
      <c r="BM20" s="30">
        <v>24426</v>
      </c>
      <c r="BN20" s="30">
        <v>2302.31</v>
      </c>
      <c r="BO20" s="23">
        <v>26728</v>
      </c>
      <c r="BP20" s="30">
        <v>25338</v>
      </c>
      <c r="BQ20" s="30">
        <v>2181</v>
      </c>
      <c r="BR20" s="23">
        <v>27519</v>
      </c>
      <c r="BS20" s="30">
        <v>22998</v>
      </c>
      <c r="BT20" s="30">
        <v>2831</v>
      </c>
      <c r="BU20" s="23">
        <v>25830</v>
      </c>
      <c r="BV20" s="30">
        <v>21372</v>
      </c>
      <c r="BW20" s="30">
        <v>3357</v>
      </c>
      <c r="BX20" s="23">
        <v>24728</v>
      </c>
      <c r="BY20" s="30">
        <v>21100</v>
      </c>
      <c r="BZ20" s="30">
        <v>1939</v>
      </c>
      <c r="CA20" s="23">
        <v>23039</v>
      </c>
      <c r="CB20" s="30">
        <v>20776</v>
      </c>
      <c r="CC20" s="30">
        <v>898</v>
      </c>
      <c r="CD20" s="23">
        <v>21674</v>
      </c>
      <c r="CE20" s="30">
        <v>18794</v>
      </c>
      <c r="CF20" s="30">
        <v>890</v>
      </c>
      <c r="CG20" s="23">
        <v>19683</v>
      </c>
      <c r="CH20" s="30">
        <v>18382</v>
      </c>
      <c r="CI20" s="30">
        <v>1395</v>
      </c>
      <c r="CJ20" s="23">
        <v>19777</v>
      </c>
      <c r="CK20" s="30">
        <v>16955</v>
      </c>
      <c r="CL20" s="30">
        <v>2410</v>
      </c>
      <c r="CM20" s="23">
        <v>19365</v>
      </c>
      <c r="CN20" s="30">
        <v>14131</v>
      </c>
      <c r="CO20" s="30">
        <v>1011</v>
      </c>
      <c r="CP20" s="23">
        <v>15142</v>
      </c>
    </row>
    <row r="21" spans="1:94" x14ac:dyDescent="0.25">
      <c r="A21" s="62" t="s">
        <v>3</v>
      </c>
      <c r="B21" s="29">
        <v>12310.391</v>
      </c>
      <c r="C21" s="30">
        <v>2811.799</v>
      </c>
      <c r="D21" s="30">
        <v>0</v>
      </c>
      <c r="E21" s="23">
        <v>15122.19</v>
      </c>
      <c r="F21" s="29">
        <v>54031.379000000001</v>
      </c>
      <c r="G21" s="30">
        <v>3894.5949999999998</v>
      </c>
      <c r="H21" s="30">
        <v>0</v>
      </c>
      <c r="I21" s="23">
        <v>57925.974000000002</v>
      </c>
      <c r="J21" s="29">
        <v>13065.155000000001</v>
      </c>
      <c r="K21" s="30">
        <v>3522.6480000000001</v>
      </c>
      <c r="L21" s="30">
        <v>0</v>
      </c>
      <c r="M21" s="23">
        <v>16587.803</v>
      </c>
      <c r="N21" s="29">
        <v>48116.167999999998</v>
      </c>
      <c r="O21" s="30">
        <v>3191.7069999999999</v>
      </c>
      <c r="P21" s="30">
        <v>0</v>
      </c>
      <c r="Q21" s="23">
        <v>51307.875</v>
      </c>
      <c r="R21" s="29">
        <v>14952.186</v>
      </c>
      <c r="S21" s="30">
        <v>2232.2579999999998</v>
      </c>
      <c r="T21" s="30">
        <v>0</v>
      </c>
      <c r="U21" s="23">
        <v>17184.444</v>
      </c>
      <c r="V21" s="29">
        <v>47175.476999999999</v>
      </c>
      <c r="W21" s="30">
        <v>3244.665</v>
      </c>
      <c r="X21" s="30">
        <v>0</v>
      </c>
      <c r="Y21" s="23">
        <f t="shared" si="3"/>
        <v>50420.142</v>
      </c>
      <c r="Z21" s="29">
        <v>14122.558999999999</v>
      </c>
      <c r="AA21" s="30">
        <v>2913.799</v>
      </c>
      <c r="AB21" s="30">
        <v>0</v>
      </c>
      <c r="AC21" s="23">
        <f t="shared" si="4"/>
        <v>17036.358</v>
      </c>
      <c r="AD21" s="29">
        <v>37777.891000000003</v>
      </c>
      <c r="AE21" s="30">
        <v>3011.4409999999998</v>
      </c>
      <c r="AF21" s="30">
        <v>0</v>
      </c>
      <c r="AG21" s="23">
        <f t="shared" si="5"/>
        <v>40789.332000000002</v>
      </c>
      <c r="AH21" s="29">
        <v>25442.148000000001</v>
      </c>
      <c r="AI21" s="30">
        <v>3035.0920000000001</v>
      </c>
      <c r="AJ21" s="30">
        <v>0</v>
      </c>
      <c r="AK21" s="23">
        <f t="shared" si="6"/>
        <v>28477.24</v>
      </c>
      <c r="AL21" s="29">
        <v>28119.84</v>
      </c>
      <c r="AM21" s="30">
        <v>2655.8989999999999</v>
      </c>
      <c r="AN21" s="30">
        <v>0</v>
      </c>
      <c r="AO21" s="23">
        <f t="shared" si="7"/>
        <v>30775.739000000001</v>
      </c>
      <c r="AP21" s="31">
        <v>28604.883999999998</v>
      </c>
      <c r="AQ21" s="30">
        <v>2739.3980000000001</v>
      </c>
      <c r="AR21" s="30">
        <v>0</v>
      </c>
      <c r="AS21" s="32">
        <v>31344.281999999999</v>
      </c>
      <c r="AT21" s="31">
        <v>28997.397000000001</v>
      </c>
      <c r="AU21" s="30">
        <v>2835.5439999999999</v>
      </c>
      <c r="AV21" s="30">
        <v>0</v>
      </c>
      <c r="AW21" s="32">
        <f t="shared" si="0"/>
        <v>31832.940999999999</v>
      </c>
      <c r="AX21" s="23">
        <v>27109.295999999998</v>
      </c>
      <c r="AY21" s="23">
        <v>4679.42</v>
      </c>
      <c r="AZ21" s="23">
        <v>0</v>
      </c>
      <c r="BA21" s="32">
        <f t="shared" si="1"/>
        <v>31788.716</v>
      </c>
      <c r="BB21" s="31">
        <v>24950</v>
      </c>
      <c r="BC21" s="30">
        <v>6089</v>
      </c>
      <c r="BD21" s="33">
        <v>0</v>
      </c>
      <c r="BE21" s="32">
        <f t="shared" si="2"/>
        <v>31039</v>
      </c>
      <c r="BF21" s="31">
        <v>21040</v>
      </c>
      <c r="BG21" s="30">
        <v>5654.4480000000003</v>
      </c>
      <c r="BH21" s="33">
        <v>0</v>
      </c>
      <c r="BI21" s="32">
        <f t="shared" si="8"/>
        <v>26694.448</v>
      </c>
      <c r="BJ21" s="31">
        <v>17103.251</v>
      </c>
      <c r="BK21" s="30">
        <v>5342.8429999999998</v>
      </c>
      <c r="BL21" s="32">
        <v>22446.083999999999</v>
      </c>
      <c r="BM21" s="31">
        <v>16656</v>
      </c>
      <c r="BN21" s="30">
        <v>4114.7879999999996</v>
      </c>
      <c r="BO21" s="32">
        <v>20771</v>
      </c>
      <c r="BP21" s="31">
        <v>16603</v>
      </c>
      <c r="BQ21" s="30">
        <v>4578</v>
      </c>
      <c r="BR21" s="32">
        <v>21181</v>
      </c>
      <c r="BS21" s="31">
        <v>15492</v>
      </c>
      <c r="BT21" s="30">
        <v>6812</v>
      </c>
      <c r="BU21" s="32">
        <v>22305</v>
      </c>
      <c r="BV21" s="31">
        <v>15777</v>
      </c>
      <c r="BW21" s="30">
        <v>6814</v>
      </c>
      <c r="BX21" s="32">
        <v>22592</v>
      </c>
      <c r="BY21" s="31">
        <v>14825</v>
      </c>
      <c r="BZ21" s="30">
        <v>5326</v>
      </c>
      <c r="CA21" s="32">
        <v>20151</v>
      </c>
      <c r="CB21" s="31">
        <v>13841</v>
      </c>
      <c r="CC21" s="30">
        <v>4825</v>
      </c>
      <c r="CD21" s="32">
        <v>18666</v>
      </c>
      <c r="CE21" s="31">
        <v>14055</v>
      </c>
      <c r="CF21" s="30">
        <v>5685</v>
      </c>
      <c r="CG21" s="32">
        <v>19740</v>
      </c>
      <c r="CH21" s="31">
        <v>14662</v>
      </c>
      <c r="CI21" s="30">
        <v>5342</v>
      </c>
      <c r="CJ21" s="32">
        <v>20004</v>
      </c>
      <c r="CK21" s="31">
        <v>14779</v>
      </c>
      <c r="CL21" s="30">
        <v>3333</v>
      </c>
      <c r="CM21" s="32">
        <v>18112</v>
      </c>
      <c r="CN21" s="31">
        <v>9107</v>
      </c>
      <c r="CO21" s="30">
        <v>589</v>
      </c>
      <c r="CP21" s="32">
        <v>9696</v>
      </c>
    </row>
    <row r="22" spans="1:94" x14ac:dyDescent="0.25">
      <c r="A22" s="62" t="s">
        <v>4</v>
      </c>
      <c r="B22" s="29">
        <v>22036.544000000002</v>
      </c>
      <c r="C22" s="30">
        <v>9001.19</v>
      </c>
      <c r="D22" s="30">
        <v>0</v>
      </c>
      <c r="E22" s="23">
        <v>31037.734</v>
      </c>
      <c r="F22" s="29">
        <v>22496.032999999999</v>
      </c>
      <c r="G22" s="30">
        <v>4462.5950000000003</v>
      </c>
      <c r="H22" s="30">
        <v>0</v>
      </c>
      <c r="I22" s="23">
        <v>26958.628000000001</v>
      </c>
      <c r="J22" s="29">
        <v>25917.591</v>
      </c>
      <c r="K22" s="30">
        <v>3890.9209999999998</v>
      </c>
      <c r="L22" s="30">
        <v>0</v>
      </c>
      <c r="M22" s="23">
        <v>29808.511999999999</v>
      </c>
      <c r="N22" s="29">
        <v>25217.128000000001</v>
      </c>
      <c r="O22" s="30">
        <v>4471.1899999999996</v>
      </c>
      <c r="P22" s="30">
        <v>0</v>
      </c>
      <c r="Q22" s="23">
        <v>29688.317999999999</v>
      </c>
      <c r="R22" s="29">
        <v>24200.844000000001</v>
      </c>
      <c r="S22" s="30">
        <v>5363.93</v>
      </c>
      <c r="T22" s="30">
        <v>0</v>
      </c>
      <c r="U22" s="23">
        <v>29564.774000000001</v>
      </c>
      <c r="V22" s="29">
        <v>23819.773000000001</v>
      </c>
      <c r="W22" s="30">
        <v>5288.91</v>
      </c>
      <c r="X22" s="30">
        <v>0</v>
      </c>
      <c r="Y22" s="23">
        <f t="shared" si="3"/>
        <v>29108.683000000001</v>
      </c>
      <c r="Z22" s="29">
        <v>22930.9</v>
      </c>
      <c r="AA22" s="30">
        <v>4760.4930000000004</v>
      </c>
      <c r="AB22" s="30">
        <v>0</v>
      </c>
      <c r="AC22" s="23">
        <f t="shared" si="4"/>
        <v>27691.393000000004</v>
      </c>
      <c r="AD22" s="29">
        <v>22528.789000000001</v>
      </c>
      <c r="AE22" s="30">
        <v>4292.1589999999997</v>
      </c>
      <c r="AF22" s="30">
        <v>0</v>
      </c>
      <c r="AG22" s="23">
        <f t="shared" si="5"/>
        <v>26820.948</v>
      </c>
      <c r="AH22" s="29">
        <v>21625.534</v>
      </c>
      <c r="AI22" s="30">
        <v>4429.3620000000001</v>
      </c>
      <c r="AJ22" s="30">
        <v>0</v>
      </c>
      <c r="AK22" s="23">
        <f t="shared" si="6"/>
        <v>26054.896000000001</v>
      </c>
      <c r="AL22" s="29">
        <v>21757.288</v>
      </c>
      <c r="AM22" s="30">
        <v>4239.8729999999996</v>
      </c>
      <c r="AN22" s="30">
        <v>0</v>
      </c>
      <c r="AO22" s="23">
        <f t="shared" si="7"/>
        <v>25997.161</v>
      </c>
      <c r="AP22" s="31">
        <v>19041.599999999999</v>
      </c>
      <c r="AQ22" s="30">
        <v>2825.681</v>
      </c>
      <c r="AR22" s="30">
        <v>0</v>
      </c>
      <c r="AS22" s="32">
        <v>21867.280999999999</v>
      </c>
      <c r="AT22" s="31">
        <v>17836.967000000001</v>
      </c>
      <c r="AU22" s="30">
        <v>2602.4580000000001</v>
      </c>
      <c r="AV22" s="30">
        <v>0</v>
      </c>
      <c r="AW22" s="32">
        <f t="shared" si="0"/>
        <v>20439.424999999999</v>
      </c>
      <c r="AX22" s="23">
        <v>15137.014999999999</v>
      </c>
      <c r="AY22" s="23">
        <v>4074.9250000000002</v>
      </c>
      <c r="AZ22" s="23">
        <v>0</v>
      </c>
      <c r="BA22" s="32">
        <f t="shared" si="1"/>
        <v>19211.939999999999</v>
      </c>
      <c r="BB22" s="31">
        <v>15765</v>
      </c>
      <c r="BC22" s="30">
        <v>4223</v>
      </c>
      <c r="BD22" s="33">
        <v>0</v>
      </c>
      <c r="BE22" s="32">
        <f t="shared" si="2"/>
        <v>19988</v>
      </c>
      <c r="BF22" s="31">
        <v>14074</v>
      </c>
      <c r="BG22" s="30">
        <v>3995</v>
      </c>
      <c r="BH22" s="33">
        <v>0</v>
      </c>
      <c r="BI22" s="32">
        <f t="shared" si="8"/>
        <v>18069</v>
      </c>
      <c r="BJ22" s="31">
        <v>13940.726000000001</v>
      </c>
      <c r="BK22" s="30">
        <v>2849.6930000000002</v>
      </c>
      <c r="BL22" s="32">
        <v>16791</v>
      </c>
      <c r="BM22" s="31">
        <v>12377</v>
      </c>
      <c r="BN22" s="30">
        <v>2895.145</v>
      </c>
      <c r="BO22" s="32">
        <v>15272</v>
      </c>
      <c r="BP22" s="31">
        <v>11572</v>
      </c>
      <c r="BQ22" s="30">
        <v>4929</v>
      </c>
      <c r="BR22" s="32">
        <v>16501</v>
      </c>
      <c r="BS22" s="31">
        <v>12240</v>
      </c>
      <c r="BT22" s="30">
        <v>5055</v>
      </c>
      <c r="BU22" s="32">
        <v>17294</v>
      </c>
      <c r="BV22" s="31">
        <v>12680</v>
      </c>
      <c r="BW22" s="30">
        <v>5359</v>
      </c>
      <c r="BX22" s="32">
        <v>18040</v>
      </c>
      <c r="BY22" s="31">
        <v>11026</v>
      </c>
      <c r="BZ22" s="30">
        <v>4307</v>
      </c>
      <c r="CA22" s="32">
        <v>15333</v>
      </c>
      <c r="CB22" s="31">
        <v>11863</v>
      </c>
      <c r="CC22" s="30">
        <v>2156</v>
      </c>
      <c r="CD22" s="32">
        <v>14019</v>
      </c>
      <c r="CE22" s="31">
        <v>11571</v>
      </c>
      <c r="CF22" s="30">
        <v>2327</v>
      </c>
      <c r="CG22" s="32">
        <v>13897</v>
      </c>
      <c r="CH22" s="31">
        <v>10773</v>
      </c>
      <c r="CI22" s="30">
        <v>2248</v>
      </c>
      <c r="CJ22" s="32">
        <v>13021</v>
      </c>
      <c r="CK22" s="31">
        <v>11514</v>
      </c>
      <c r="CL22" s="30">
        <v>1997</v>
      </c>
      <c r="CM22" s="32">
        <v>13511</v>
      </c>
      <c r="CN22" s="31">
        <v>13366</v>
      </c>
      <c r="CO22" s="30">
        <v>2143</v>
      </c>
      <c r="CP22" s="32">
        <v>15509</v>
      </c>
    </row>
    <row r="23" spans="1:94" x14ac:dyDescent="0.25">
      <c r="A23" s="62" t="s">
        <v>5</v>
      </c>
      <c r="B23" s="29">
        <v>51367.006999999998</v>
      </c>
      <c r="C23" s="30">
        <v>12337.018</v>
      </c>
      <c r="D23" s="30">
        <v>0</v>
      </c>
      <c r="E23" s="23">
        <v>63704.025000000001</v>
      </c>
      <c r="F23" s="29">
        <v>48513.853999999999</v>
      </c>
      <c r="G23" s="30">
        <v>12222.130999999999</v>
      </c>
      <c r="H23" s="30">
        <v>210</v>
      </c>
      <c r="I23" s="23">
        <v>60945.985000000001</v>
      </c>
      <c r="J23" s="29">
        <v>49981.934999999998</v>
      </c>
      <c r="K23" s="30">
        <v>11629.788</v>
      </c>
      <c r="L23" s="30">
        <v>209.85</v>
      </c>
      <c r="M23" s="23">
        <v>61821.572999999997</v>
      </c>
      <c r="N23" s="29">
        <v>44908.201000000001</v>
      </c>
      <c r="O23" s="30">
        <v>10220.011</v>
      </c>
      <c r="P23" s="30">
        <v>10</v>
      </c>
      <c r="Q23" s="23">
        <v>55138.212</v>
      </c>
      <c r="R23" s="29">
        <v>45944.023000000001</v>
      </c>
      <c r="S23" s="30">
        <v>10530.237999999999</v>
      </c>
      <c r="T23" s="30">
        <v>70</v>
      </c>
      <c r="U23" s="23">
        <v>56544.260999999999</v>
      </c>
      <c r="V23" s="29">
        <v>40959.612999999998</v>
      </c>
      <c r="W23" s="30">
        <v>11196.421</v>
      </c>
      <c r="X23" s="30">
        <v>194</v>
      </c>
      <c r="Y23" s="23">
        <f t="shared" si="3"/>
        <v>52350.034</v>
      </c>
      <c r="Z23" s="29">
        <v>46646.877</v>
      </c>
      <c r="AA23" s="30">
        <v>9568.0049999999992</v>
      </c>
      <c r="AB23" s="30">
        <v>245</v>
      </c>
      <c r="AC23" s="23">
        <f t="shared" si="4"/>
        <v>56459.881999999998</v>
      </c>
      <c r="AD23" s="29">
        <v>40489.713000000003</v>
      </c>
      <c r="AE23" s="30">
        <v>10506.795</v>
      </c>
      <c r="AF23" s="30">
        <v>69.099999999999994</v>
      </c>
      <c r="AG23" s="23">
        <f t="shared" si="5"/>
        <v>51065.608</v>
      </c>
      <c r="AH23" s="29">
        <v>47220.131999999998</v>
      </c>
      <c r="AI23" s="30">
        <v>10478.802</v>
      </c>
      <c r="AJ23" s="30">
        <v>126.05</v>
      </c>
      <c r="AK23" s="23">
        <f t="shared" si="6"/>
        <v>57824.983999999997</v>
      </c>
      <c r="AL23" s="29">
        <v>36197.917999999998</v>
      </c>
      <c r="AM23" s="30">
        <v>10148.77</v>
      </c>
      <c r="AN23" s="30">
        <v>321.89999999999998</v>
      </c>
      <c r="AO23" s="23">
        <f t="shared" si="7"/>
        <v>46668.587999999996</v>
      </c>
      <c r="AP23" s="31">
        <v>39802.584999999999</v>
      </c>
      <c r="AQ23" s="30">
        <v>9585.1710000000003</v>
      </c>
      <c r="AR23" s="30">
        <v>110</v>
      </c>
      <c r="AS23" s="32">
        <v>49270.080000000002</v>
      </c>
      <c r="AT23" s="31">
        <v>40598.656000000003</v>
      </c>
      <c r="AU23" s="30">
        <v>8877.2070000000003</v>
      </c>
      <c r="AV23" s="30">
        <v>127</v>
      </c>
      <c r="AW23" s="32">
        <f t="shared" si="0"/>
        <v>49602.863000000005</v>
      </c>
      <c r="AX23" s="23">
        <v>37564.665000000001</v>
      </c>
      <c r="AY23" s="23">
        <v>9454.6309999999994</v>
      </c>
      <c r="AZ23" s="23">
        <v>180</v>
      </c>
      <c r="BA23" s="32">
        <f t="shared" si="1"/>
        <v>47199.296000000002</v>
      </c>
      <c r="BB23" s="31">
        <v>32526</v>
      </c>
      <c r="BC23" s="30">
        <v>10249</v>
      </c>
      <c r="BD23" s="33">
        <v>0</v>
      </c>
      <c r="BE23" s="32">
        <f t="shared" si="2"/>
        <v>42775</v>
      </c>
      <c r="BF23" s="31">
        <v>29120</v>
      </c>
      <c r="BG23" s="30">
        <v>7785</v>
      </c>
      <c r="BH23" s="33">
        <v>122</v>
      </c>
      <c r="BI23" s="32">
        <f t="shared" si="8"/>
        <v>37027</v>
      </c>
      <c r="BJ23" s="31">
        <v>28750.078000000001</v>
      </c>
      <c r="BK23" s="30">
        <v>6087.3069999999998</v>
      </c>
      <c r="BL23" s="32">
        <v>34837.385000000002</v>
      </c>
      <c r="BM23" s="31">
        <v>26523</v>
      </c>
      <c r="BN23" s="30">
        <v>5012.357</v>
      </c>
      <c r="BO23" s="32">
        <v>31535</v>
      </c>
      <c r="BP23" s="31">
        <v>28011</v>
      </c>
      <c r="BQ23" s="30">
        <v>6238</v>
      </c>
      <c r="BR23" s="32">
        <v>34249</v>
      </c>
      <c r="BS23" s="31">
        <v>25390</v>
      </c>
      <c r="BT23" s="30">
        <v>7101</v>
      </c>
      <c r="BU23" s="32">
        <v>32491</v>
      </c>
      <c r="BV23" s="31">
        <v>23996</v>
      </c>
      <c r="BW23" s="30">
        <v>7694</v>
      </c>
      <c r="BX23" s="32">
        <v>31690</v>
      </c>
      <c r="BY23" s="31">
        <v>24086</v>
      </c>
      <c r="BZ23" s="30">
        <v>5383</v>
      </c>
      <c r="CA23" s="32">
        <v>29469</v>
      </c>
      <c r="CB23" s="31">
        <v>22722</v>
      </c>
      <c r="CC23" s="30">
        <v>4506</v>
      </c>
      <c r="CD23" s="32">
        <v>27228</v>
      </c>
      <c r="CE23" s="31">
        <v>22673</v>
      </c>
      <c r="CF23" s="30">
        <v>4263</v>
      </c>
      <c r="CG23" s="32">
        <v>26936</v>
      </c>
      <c r="CH23" s="31">
        <v>19816</v>
      </c>
      <c r="CI23" s="30">
        <v>2556</v>
      </c>
      <c r="CJ23" s="32">
        <v>22372</v>
      </c>
      <c r="CK23" s="31">
        <v>22962</v>
      </c>
      <c r="CL23" s="30">
        <v>2693</v>
      </c>
      <c r="CM23" s="32">
        <v>25655</v>
      </c>
      <c r="CN23" s="31">
        <v>19017</v>
      </c>
      <c r="CO23" s="30">
        <v>2134</v>
      </c>
      <c r="CP23" s="32">
        <v>21151</v>
      </c>
    </row>
    <row r="24" spans="1:94" x14ac:dyDescent="0.25">
      <c r="A24" s="62" t="s">
        <v>6</v>
      </c>
      <c r="B24" s="29">
        <v>22150.327000000001</v>
      </c>
      <c r="C24" s="30">
        <v>0</v>
      </c>
      <c r="D24" s="30">
        <v>35.06</v>
      </c>
      <c r="E24" s="23">
        <v>22185.386999999999</v>
      </c>
      <c r="F24" s="29">
        <v>20660.427</v>
      </c>
      <c r="G24" s="30">
        <v>540.08399999999995</v>
      </c>
      <c r="H24" s="30">
        <v>3.5409999999999999</v>
      </c>
      <c r="I24" s="23">
        <v>21204.052</v>
      </c>
      <c r="J24" s="29">
        <v>19308.901999999998</v>
      </c>
      <c r="K24" s="30">
        <v>0</v>
      </c>
      <c r="L24" s="30">
        <v>7.4939999999999998</v>
      </c>
      <c r="M24" s="23">
        <v>19316.396000000001</v>
      </c>
      <c r="N24" s="29">
        <v>20747.258000000002</v>
      </c>
      <c r="O24" s="30">
        <v>0</v>
      </c>
      <c r="P24" s="30">
        <v>0</v>
      </c>
      <c r="Q24" s="23">
        <v>20747.258000000002</v>
      </c>
      <c r="R24" s="29">
        <v>19391.581999999999</v>
      </c>
      <c r="S24" s="30">
        <v>2.98</v>
      </c>
      <c r="T24" s="30">
        <v>5.22</v>
      </c>
      <c r="U24" s="23">
        <v>19399.781999999999</v>
      </c>
      <c r="V24" s="29">
        <v>19121.923999999999</v>
      </c>
      <c r="W24" s="30">
        <v>17.399999999999999</v>
      </c>
      <c r="X24" s="30">
        <v>2.4289999999999998</v>
      </c>
      <c r="Y24" s="23">
        <f t="shared" si="3"/>
        <v>19141.753000000001</v>
      </c>
      <c r="Z24" s="29">
        <v>19162.767</v>
      </c>
      <c r="AA24" s="30">
        <v>15.848000000000001</v>
      </c>
      <c r="AB24" s="30">
        <v>5.1829999999999998</v>
      </c>
      <c r="AC24" s="23">
        <f t="shared" si="4"/>
        <v>19183.798000000003</v>
      </c>
      <c r="AD24" s="29">
        <v>18980.175999999999</v>
      </c>
      <c r="AE24" s="30">
        <v>14.15</v>
      </c>
      <c r="AF24" s="30">
        <v>0.26900000000000002</v>
      </c>
      <c r="AG24" s="23">
        <f t="shared" si="5"/>
        <v>18994.595000000001</v>
      </c>
      <c r="AH24" s="29">
        <v>18037.502</v>
      </c>
      <c r="AI24" s="30">
        <v>13.632</v>
      </c>
      <c r="AJ24" s="30">
        <v>0.185</v>
      </c>
      <c r="AK24" s="23">
        <f t="shared" si="6"/>
        <v>18051.319000000003</v>
      </c>
      <c r="AL24" s="29">
        <v>23209.276999999998</v>
      </c>
      <c r="AM24" s="30">
        <v>40.700000000000003</v>
      </c>
      <c r="AN24" s="30">
        <v>0.67900000000000005</v>
      </c>
      <c r="AO24" s="23">
        <f t="shared" si="7"/>
        <v>23250.655999999999</v>
      </c>
      <c r="AP24" s="31">
        <v>18790.153999999999</v>
      </c>
      <c r="AQ24" s="30">
        <v>6.8</v>
      </c>
      <c r="AR24" s="30">
        <v>0</v>
      </c>
      <c r="AS24" s="32">
        <v>19452.403999999999</v>
      </c>
      <c r="AT24" s="31">
        <v>18785.162</v>
      </c>
      <c r="AU24" s="30">
        <v>10.1</v>
      </c>
      <c r="AV24" s="30">
        <v>8.4749999999999996</v>
      </c>
      <c r="AW24" s="32">
        <f t="shared" si="0"/>
        <v>18803.736999999997</v>
      </c>
      <c r="AX24" s="23">
        <v>16224.263999999999</v>
      </c>
      <c r="AY24" s="23">
        <v>22.1</v>
      </c>
      <c r="AZ24" s="23">
        <v>2.4</v>
      </c>
      <c r="BA24" s="32">
        <f t="shared" si="1"/>
        <v>16248.763999999999</v>
      </c>
      <c r="BB24" s="31">
        <v>15083</v>
      </c>
      <c r="BC24" s="30">
        <v>82</v>
      </c>
      <c r="BD24" s="33">
        <v>1.7589999999999999</v>
      </c>
      <c r="BE24" s="32">
        <f t="shared" si="2"/>
        <v>15166.759</v>
      </c>
      <c r="BF24" s="31">
        <v>13884</v>
      </c>
      <c r="BG24" s="30">
        <v>18.193000000000001</v>
      </c>
      <c r="BH24" s="33">
        <v>2.0990000000000002</v>
      </c>
      <c r="BI24" s="32">
        <f t="shared" si="8"/>
        <v>13904.291999999999</v>
      </c>
      <c r="BJ24" s="31">
        <v>13747.181</v>
      </c>
      <c r="BK24" s="30">
        <v>161.16800000000001</v>
      </c>
      <c r="BL24" s="32">
        <v>13908.349</v>
      </c>
      <c r="BM24" s="31">
        <v>11906</v>
      </c>
      <c r="BN24" s="34">
        <v>236.9</v>
      </c>
      <c r="BO24" s="32">
        <v>12143</v>
      </c>
      <c r="BP24" s="31">
        <v>10562</v>
      </c>
      <c r="BQ24" s="30">
        <v>519</v>
      </c>
      <c r="BR24" s="32">
        <v>11081</v>
      </c>
      <c r="BS24" s="31">
        <v>9953</v>
      </c>
      <c r="BT24" s="30">
        <v>447</v>
      </c>
      <c r="BU24" s="32">
        <v>10400</v>
      </c>
      <c r="BV24" s="31">
        <v>9127</v>
      </c>
      <c r="BW24" s="30">
        <v>1528</v>
      </c>
      <c r="BX24" s="32">
        <v>10655</v>
      </c>
      <c r="BY24" s="31">
        <v>8185</v>
      </c>
      <c r="BZ24" s="30">
        <v>884</v>
      </c>
      <c r="CA24" s="32">
        <v>9068</v>
      </c>
      <c r="CB24" s="31">
        <v>7171</v>
      </c>
      <c r="CC24" s="30">
        <v>1104</v>
      </c>
      <c r="CD24" s="32">
        <v>8275</v>
      </c>
      <c r="CE24" s="31">
        <v>7450</v>
      </c>
      <c r="CF24" s="30">
        <v>557</v>
      </c>
      <c r="CG24" s="32">
        <v>8007</v>
      </c>
      <c r="CH24" s="31">
        <v>6687</v>
      </c>
      <c r="CI24" s="30">
        <v>675</v>
      </c>
      <c r="CJ24" s="32">
        <v>7362</v>
      </c>
      <c r="CK24" s="31">
        <v>6145</v>
      </c>
      <c r="CL24" s="30">
        <v>844</v>
      </c>
      <c r="CM24" s="32">
        <v>6989</v>
      </c>
      <c r="CN24" s="31">
        <v>5607</v>
      </c>
      <c r="CO24" s="30">
        <v>385</v>
      </c>
      <c r="CP24" s="32">
        <v>5992</v>
      </c>
    </row>
    <row r="25" spans="1:94" x14ac:dyDescent="0.25">
      <c r="A25" s="63" t="s">
        <v>16</v>
      </c>
      <c r="B25" s="35">
        <v>6033.5339999999997</v>
      </c>
      <c r="C25" s="36">
        <v>184.04499999999999</v>
      </c>
      <c r="D25" s="36">
        <v>0</v>
      </c>
      <c r="E25" s="23">
        <v>6217.5789999999997</v>
      </c>
      <c r="F25" s="35">
        <v>2428.0909999999999</v>
      </c>
      <c r="G25" s="36">
        <v>163.98599999999999</v>
      </c>
      <c r="H25" s="36">
        <v>785.10199999999998</v>
      </c>
      <c r="I25" s="23">
        <v>3377.1790000000001</v>
      </c>
      <c r="J25" s="35">
        <v>6294.1409999999996</v>
      </c>
      <c r="K25" s="36">
        <v>273.95499999999998</v>
      </c>
      <c r="L25" s="36">
        <v>91.596000000000004</v>
      </c>
      <c r="M25" s="23">
        <v>6659.692</v>
      </c>
      <c r="N25" s="35">
        <v>2530.5360000000001</v>
      </c>
      <c r="O25" s="36">
        <v>147.535</v>
      </c>
      <c r="P25" s="36">
        <v>0</v>
      </c>
      <c r="Q25" s="23">
        <v>2678.0709999999999</v>
      </c>
      <c r="R25" s="35">
        <v>5722.6130000000003</v>
      </c>
      <c r="S25" s="36">
        <v>144.78</v>
      </c>
      <c r="T25" s="36">
        <v>1</v>
      </c>
      <c r="U25" s="23">
        <v>5868.393</v>
      </c>
      <c r="V25" s="35">
        <v>4502.3450000000003</v>
      </c>
      <c r="W25" s="36">
        <v>150.72999999999999</v>
      </c>
      <c r="X25" s="36">
        <v>0.4</v>
      </c>
      <c r="Y25" s="23">
        <f t="shared" si="3"/>
        <v>4653.4749999999995</v>
      </c>
      <c r="Z25" s="35">
        <v>3798.8589999999999</v>
      </c>
      <c r="AA25" s="36">
        <v>227.501</v>
      </c>
      <c r="AB25" s="36">
        <v>1.0149999999999999</v>
      </c>
      <c r="AC25" s="23">
        <f t="shared" si="4"/>
        <v>4027.375</v>
      </c>
      <c r="AD25" s="35">
        <v>3450.924</v>
      </c>
      <c r="AE25" s="36">
        <v>185.94</v>
      </c>
      <c r="AF25" s="36">
        <v>0.16500000000000001</v>
      </c>
      <c r="AG25" s="23">
        <f t="shared" si="5"/>
        <v>3637.029</v>
      </c>
      <c r="AH25" s="35">
        <v>4121.7870000000003</v>
      </c>
      <c r="AI25" s="36">
        <v>200.22</v>
      </c>
      <c r="AJ25" s="36">
        <v>0.5</v>
      </c>
      <c r="AK25" s="37">
        <f t="shared" si="6"/>
        <v>4322.5070000000005</v>
      </c>
      <c r="AL25" s="35">
        <v>3279.1329999999998</v>
      </c>
      <c r="AM25" s="36">
        <v>159.01900000000001</v>
      </c>
      <c r="AN25" s="36">
        <v>0.3</v>
      </c>
      <c r="AO25" s="37">
        <f t="shared" si="7"/>
        <v>3438.4520000000002</v>
      </c>
      <c r="AP25" s="38">
        <v>3077.5949999999998</v>
      </c>
      <c r="AQ25" s="36">
        <v>165.3</v>
      </c>
      <c r="AR25" s="36">
        <v>0.46200000000000002</v>
      </c>
      <c r="AS25" s="39">
        <v>3242.6570000000002</v>
      </c>
      <c r="AT25" s="38">
        <v>2899.835</v>
      </c>
      <c r="AU25" s="36">
        <v>147.80000000000001</v>
      </c>
      <c r="AV25" s="36">
        <v>0.36599999999999999</v>
      </c>
      <c r="AW25" s="39">
        <f t="shared" si="0"/>
        <v>3048.0010000000002</v>
      </c>
      <c r="AX25" s="37">
        <v>2777.24</v>
      </c>
      <c r="AY25" s="37">
        <v>76.974999999999994</v>
      </c>
      <c r="AZ25" s="37">
        <v>0.37</v>
      </c>
      <c r="BA25" s="39">
        <f t="shared" si="1"/>
        <v>2854.5849999999996</v>
      </c>
      <c r="BB25" s="38">
        <v>2638</v>
      </c>
      <c r="BC25" s="36">
        <v>127</v>
      </c>
      <c r="BD25" s="40">
        <v>216.059</v>
      </c>
      <c r="BE25" s="39">
        <f t="shared" si="2"/>
        <v>2981.0590000000002</v>
      </c>
      <c r="BF25" s="38">
        <v>2300</v>
      </c>
      <c r="BG25" s="36">
        <v>196</v>
      </c>
      <c r="BH25" s="40">
        <v>0.26300000000000001</v>
      </c>
      <c r="BI25" s="39">
        <f t="shared" si="8"/>
        <v>2496.2629999999999</v>
      </c>
      <c r="BJ25" s="38">
        <v>2737.3560000000002</v>
      </c>
      <c r="BK25" s="36">
        <v>226.65199999999999</v>
      </c>
      <c r="BL25" s="39">
        <v>2964.009</v>
      </c>
      <c r="BM25" s="38">
        <v>2052</v>
      </c>
      <c r="BN25" s="41">
        <v>189.46</v>
      </c>
      <c r="BO25" s="39">
        <v>2242</v>
      </c>
      <c r="BP25" s="38">
        <v>3713</v>
      </c>
      <c r="BQ25" s="36">
        <v>344</v>
      </c>
      <c r="BR25" s="39">
        <v>4057</v>
      </c>
      <c r="BS25" s="38">
        <v>3129</v>
      </c>
      <c r="BT25" s="36">
        <v>0</v>
      </c>
      <c r="BU25" s="39">
        <v>3129</v>
      </c>
      <c r="BV25" s="38">
        <v>2922</v>
      </c>
      <c r="BW25" s="36">
        <v>0</v>
      </c>
      <c r="BX25" s="39">
        <v>2922</v>
      </c>
      <c r="BY25" s="38">
        <v>2093</v>
      </c>
      <c r="BZ25" s="36">
        <v>0</v>
      </c>
      <c r="CA25" s="39">
        <v>2093</v>
      </c>
      <c r="CB25" s="38">
        <v>1768</v>
      </c>
      <c r="CC25" s="36">
        <v>0</v>
      </c>
      <c r="CD25" s="39">
        <v>1768</v>
      </c>
      <c r="CE25" s="38">
        <v>1882</v>
      </c>
      <c r="CF25" s="36">
        <v>111</v>
      </c>
      <c r="CG25" s="39">
        <v>1993</v>
      </c>
      <c r="CH25" s="38">
        <v>1711</v>
      </c>
      <c r="CI25" s="36">
        <v>121</v>
      </c>
      <c r="CJ25" s="39">
        <v>1831</v>
      </c>
      <c r="CK25" s="38">
        <v>1791</v>
      </c>
      <c r="CL25" s="36">
        <v>99</v>
      </c>
      <c r="CM25" s="39">
        <v>1890</v>
      </c>
      <c r="CN25" s="38">
        <v>1398</v>
      </c>
      <c r="CO25" s="36">
        <v>15</v>
      </c>
      <c r="CP25" s="39">
        <v>1413</v>
      </c>
    </row>
    <row r="26" spans="1:94" x14ac:dyDescent="0.25">
      <c r="A26" s="54" t="s">
        <v>32</v>
      </c>
      <c r="B26" s="55">
        <f t="shared" ref="B26:E26" si="9">SUM(B17:B25)</f>
        <v>351719.70099999994</v>
      </c>
      <c r="C26" s="56">
        <f t="shared" si="9"/>
        <v>26982.987999999998</v>
      </c>
      <c r="D26" s="56">
        <f t="shared" si="9"/>
        <v>35.06</v>
      </c>
      <c r="E26" s="57">
        <f t="shared" si="9"/>
        <v>378737.74900000007</v>
      </c>
      <c r="F26" s="55">
        <f t="shared" ref="F26:AK26" si="10">SUM(F17:F25)</f>
        <v>341524.47100000002</v>
      </c>
      <c r="G26" s="56">
        <f t="shared" si="10"/>
        <v>23175.661</v>
      </c>
      <c r="H26" s="56">
        <f t="shared" si="10"/>
        <v>998.64300000000003</v>
      </c>
      <c r="I26" s="57">
        <f t="shared" si="10"/>
        <v>365698.77500000002</v>
      </c>
      <c r="J26" s="55">
        <f t="shared" si="10"/>
        <v>337878.97</v>
      </c>
      <c r="K26" s="56">
        <f t="shared" si="10"/>
        <v>21254.630000000005</v>
      </c>
      <c r="L26" s="56">
        <f t="shared" si="10"/>
        <v>308.94</v>
      </c>
      <c r="M26" s="57">
        <f t="shared" si="10"/>
        <v>359442.54</v>
      </c>
      <c r="N26" s="55">
        <f t="shared" si="10"/>
        <v>314759.03700000007</v>
      </c>
      <c r="O26" s="56">
        <f t="shared" si="10"/>
        <v>19613.691000000003</v>
      </c>
      <c r="P26" s="56">
        <f t="shared" si="10"/>
        <v>10</v>
      </c>
      <c r="Q26" s="57">
        <f t="shared" si="10"/>
        <v>334382.728</v>
      </c>
      <c r="R26" s="55">
        <f t="shared" si="10"/>
        <v>312725.93600000005</v>
      </c>
      <c r="S26" s="56">
        <f t="shared" si="10"/>
        <v>19983.675999999996</v>
      </c>
      <c r="T26" s="56">
        <f t="shared" si="10"/>
        <v>76.22</v>
      </c>
      <c r="U26" s="57">
        <f t="shared" si="10"/>
        <v>332785.83199999999</v>
      </c>
      <c r="V26" s="55">
        <f t="shared" si="10"/>
        <v>295846.79599999997</v>
      </c>
      <c r="W26" s="56">
        <f t="shared" si="10"/>
        <v>21677.73</v>
      </c>
      <c r="X26" s="56">
        <f t="shared" si="10"/>
        <v>273.18899999999996</v>
      </c>
      <c r="Y26" s="57">
        <f t="shared" si="10"/>
        <v>317797.71499999997</v>
      </c>
      <c r="Z26" s="55">
        <f t="shared" si="10"/>
        <v>292433.58</v>
      </c>
      <c r="AA26" s="56">
        <f t="shared" si="10"/>
        <v>19713.003000000004</v>
      </c>
      <c r="AB26" s="56">
        <f t="shared" si="10"/>
        <v>251.19799999999998</v>
      </c>
      <c r="AC26" s="57">
        <f t="shared" si="10"/>
        <v>312397.78100000002</v>
      </c>
      <c r="AD26" s="55">
        <f t="shared" si="10"/>
        <v>279328.48099999997</v>
      </c>
      <c r="AE26" s="56">
        <f t="shared" si="10"/>
        <v>19543.325999999997</v>
      </c>
      <c r="AF26" s="56">
        <f t="shared" si="10"/>
        <v>69.534000000000006</v>
      </c>
      <c r="AG26" s="57">
        <f t="shared" si="10"/>
        <v>298941.34100000001</v>
      </c>
      <c r="AH26" s="55">
        <f t="shared" si="10"/>
        <v>281218.18599999999</v>
      </c>
      <c r="AI26" s="56">
        <f t="shared" si="10"/>
        <v>21171.251000000004</v>
      </c>
      <c r="AJ26" s="56">
        <f t="shared" si="10"/>
        <v>126.735</v>
      </c>
      <c r="AK26" s="57">
        <f t="shared" si="10"/>
        <v>302516.17200000002</v>
      </c>
      <c r="AL26" s="55">
        <f t="shared" ref="AL26:BL26" si="11">SUM(AL17:AL25)</f>
        <v>257320.071</v>
      </c>
      <c r="AM26" s="56">
        <f t="shared" si="11"/>
        <v>19936.432000000001</v>
      </c>
      <c r="AN26" s="56">
        <f t="shared" si="11"/>
        <v>322.87899999999996</v>
      </c>
      <c r="AO26" s="57">
        <f t="shared" si="11"/>
        <v>277579.38199999998</v>
      </c>
      <c r="AP26" s="58">
        <f t="shared" si="11"/>
        <v>238642.63</v>
      </c>
      <c r="AQ26" s="56">
        <f t="shared" si="11"/>
        <v>16630.466</v>
      </c>
      <c r="AR26" s="56">
        <f t="shared" si="11"/>
        <v>110.462</v>
      </c>
      <c r="AS26" s="59">
        <f t="shared" si="11"/>
        <v>255503.91</v>
      </c>
      <c r="AT26" s="58">
        <f t="shared" si="11"/>
        <v>233214.693</v>
      </c>
      <c r="AU26" s="56">
        <f t="shared" si="11"/>
        <v>18627.306999999997</v>
      </c>
      <c r="AV26" s="60">
        <f t="shared" si="11"/>
        <v>135.84100000000001</v>
      </c>
      <c r="AW26" s="59">
        <f t="shared" si="11"/>
        <v>251977.84099999999</v>
      </c>
      <c r="AX26" s="58">
        <f t="shared" si="11"/>
        <v>206980.50299999997</v>
      </c>
      <c r="AY26" s="56">
        <f t="shared" si="11"/>
        <v>25855.720999999998</v>
      </c>
      <c r="AZ26" s="60">
        <f t="shared" si="11"/>
        <v>182.77</v>
      </c>
      <c r="BA26" s="59">
        <f t="shared" si="11"/>
        <v>233018.99399999998</v>
      </c>
      <c r="BB26" s="58">
        <f t="shared" si="11"/>
        <v>186714</v>
      </c>
      <c r="BC26" s="56">
        <f t="shared" si="11"/>
        <v>27672</v>
      </c>
      <c r="BD26" s="60">
        <f t="shared" si="11"/>
        <v>217.81799999999998</v>
      </c>
      <c r="BE26" s="59">
        <f t="shared" si="11"/>
        <v>214603.818</v>
      </c>
      <c r="BF26" s="58">
        <f t="shared" si="11"/>
        <v>160840.00400000002</v>
      </c>
      <c r="BG26" s="56">
        <f t="shared" si="11"/>
        <v>21810.945</v>
      </c>
      <c r="BH26" s="56">
        <f t="shared" si="11"/>
        <v>124.36200000000001</v>
      </c>
      <c r="BI26" s="59">
        <f t="shared" si="11"/>
        <v>182775.31099999999</v>
      </c>
      <c r="BJ26" s="58">
        <f t="shared" si="11"/>
        <v>151818.842</v>
      </c>
      <c r="BK26" s="56">
        <f t="shared" si="11"/>
        <v>18343.273000000001</v>
      </c>
      <c r="BL26" s="59">
        <f t="shared" si="11"/>
        <v>170163.24299999999</v>
      </c>
      <c r="BM26" s="58">
        <v>134826</v>
      </c>
      <c r="BN26" s="56">
        <v>17582</v>
      </c>
      <c r="BO26" s="59">
        <v>152409</v>
      </c>
      <c r="BP26" s="58">
        <v>144863</v>
      </c>
      <c r="BQ26" s="56">
        <v>22835</v>
      </c>
      <c r="BR26" s="59">
        <v>167698</v>
      </c>
      <c r="BS26" s="58">
        <v>135969</v>
      </c>
      <c r="BT26" s="56">
        <v>27464</v>
      </c>
      <c r="BU26" s="59">
        <v>163433</v>
      </c>
      <c r="BV26" s="58">
        <v>130736</v>
      </c>
      <c r="BW26" s="56">
        <v>28888</v>
      </c>
      <c r="BX26" s="59">
        <v>159624</v>
      </c>
      <c r="BY26" s="58">
        <v>122055</v>
      </c>
      <c r="BZ26" s="56">
        <v>20227</v>
      </c>
      <c r="CA26" s="59">
        <v>142282</v>
      </c>
      <c r="CB26" s="58">
        <v>114583</v>
      </c>
      <c r="CC26" s="56">
        <v>14763</v>
      </c>
      <c r="CD26" s="59">
        <v>129347</v>
      </c>
      <c r="CE26" s="58">
        <v>111900</v>
      </c>
      <c r="CF26" s="56">
        <v>14457</v>
      </c>
      <c r="CG26" s="59">
        <v>126356</v>
      </c>
      <c r="CH26" s="58">
        <v>100665</v>
      </c>
      <c r="CI26" s="56">
        <v>12920</v>
      </c>
      <c r="CJ26" s="59">
        <v>113585</v>
      </c>
      <c r="CK26" s="58">
        <v>98199</v>
      </c>
      <c r="CL26" s="56">
        <v>11375</v>
      </c>
      <c r="CM26" s="59">
        <v>109574</v>
      </c>
      <c r="CN26" s="58">
        <v>82908</v>
      </c>
      <c r="CO26" s="56">
        <v>6278</v>
      </c>
      <c r="CP26" s="59">
        <v>89186</v>
      </c>
    </row>
    <row r="27" spans="1:94" x14ac:dyDescent="0.25">
      <c r="A27" s="12" t="s">
        <v>29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</row>
    <row r="28" spans="1:94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31" spans="1:94" ht="15.75" x14ac:dyDescent="0.25">
      <c r="A31" s="66" t="s">
        <v>27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</row>
    <row r="32" spans="1:94" s="42" customFormat="1" x14ac:dyDescent="0.25">
      <c r="A32" s="42" t="s">
        <v>23</v>
      </c>
    </row>
    <row r="33" spans="1:95" x14ac:dyDescent="0.25">
      <c r="B33" s="139">
        <v>2019</v>
      </c>
      <c r="C33" s="140"/>
      <c r="D33" s="140"/>
      <c r="E33" s="141"/>
      <c r="F33" s="139">
        <v>2018</v>
      </c>
      <c r="G33" s="140"/>
      <c r="H33" s="140"/>
      <c r="I33" s="141"/>
      <c r="J33" s="139">
        <v>2017</v>
      </c>
      <c r="K33" s="140"/>
      <c r="L33" s="140"/>
      <c r="M33" s="141"/>
      <c r="N33" s="139">
        <v>2016</v>
      </c>
      <c r="O33" s="140"/>
      <c r="P33" s="140"/>
      <c r="Q33" s="141"/>
      <c r="R33" s="139">
        <v>2015</v>
      </c>
      <c r="S33" s="140"/>
      <c r="T33" s="140"/>
      <c r="U33" s="141"/>
      <c r="V33" s="139">
        <v>2014</v>
      </c>
      <c r="W33" s="140"/>
      <c r="X33" s="140"/>
      <c r="Y33" s="141"/>
      <c r="Z33" s="139">
        <v>2013</v>
      </c>
      <c r="AA33" s="140"/>
      <c r="AB33" s="140"/>
      <c r="AC33" s="141"/>
      <c r="AD33" s="139">
        <v>2012</v>
      </c>
      <c r="AE33" s="140"/>
      <c r="AF33" s="140"/>
      <c r="AG33" s="141"/>
      <c r="AH33" s="139">
        <v>2011</v>
      </c>
      <c r="AI33" s="140"/>
      <c r="AJ33" s="140"/>
      <c r="AK33" s="141"/>
      <c r="AL33" s="139">
        <v>2010</v>
      </c>
      <c r="AM33" s="140"/>
      <c r="AN33" s="140"/>
      <c r="AO33" s="141"/>
      <c r="AP33" s="139">
        <v>2009</v>
      </c>
      <c r="AQ33" s="140"/>
      <c r="AR33" s="140"/>
      <c r="AS33" s="141"/>
      <c r="AT33" s="139">
        <v>2008</v>
      </c>
      <c r="AU33" s="140"/>
      <c r="AV33" s="140"/>
      <c r="AW33" s="141"/>
      <c r="AX33" s="139">
        <v>2007</v>
      </c>
      <c r="AY33" s="140"/>
      <c r="AZ33" s="140"/>
      <c r="BA33" s="141"/>
      <c r="BB33" s="139">
        <v>2006</v>
      </c>
      <c r="BC33" s="140"/>
      <c r="BD33" s="140"/>
      <c r="BE33" s="141"/>
      <c r="BF33" s="139">
        <v>2005</v>
      </c>
      <c r="BG33" s="140"/>
      <c r="BH33" s="140"/>
      <c r="BI33" s="141"/>
      <c r="BJ33" s="139">
        <v>2004</v>
      </c>
      <c r="BK33" s="140"/>
      <c r="BL33" s="141"/>
      <c r="BM33" s="139">
        <v>2003</v>
      </c>
      <c r="BN33" s="140"/>
      <c r="BO33" s="141"/>
      <c r="BP33" s="139">
        <v>2002</v>
      </c>
      <c r="BQ33" s="140"/>
      <c r="BR33" s="141"/>
      <c r="BS33" s="139">
        <v>2001</v>
      </c>
      <c r="BT33" s="140"/>
      <c r="BU33" s="141"/>
      <c r="BV33" s="139">
        <v>2000</v>
      </c>
      <c r="BW33" s="140"/>
      <c r="BX33" s="141"/>
      <c r="BY33" s="139">
        <v>1999</v>
      </c>
      <c r="BZ33" s="140"/>
      <c r="CA33" s="141"/>
      <c r="CB33" s="139">
        <v>1998</v>
      </c>
      <c r="CC33" s="140"/>
      <c r="CD33" s="141"/>
      <c r="CE33" s="139">
        <v>1997</v>
      </c>
      <c r="CF33" s="140"/>
      <c r="CG33" s="141"/>
      <c r="CH33" s="139">
        <v>1996</v>
      </c>
      <c r="CI33" s="140"/>
      <c r="CJ33" s="141"/>
      <c r="CK33" s="139">
        <v>1995</v>
      </c>
      <c r="CL33" s="140"/>
      <c r="CM33" s="141"/>
      <c r="CN33" s="139">
        <v>1994</v>
      </c>
      <c r="CO33" s="140"/>
      <c r="CP33" s="141"/>
    </row>
    <row r="34" spans="1:95" s="20" customFormat="1" ht="15" x14ac:dyDescent="0.25">
      <c r="A34" s="46" t="s">
        <v>15</v>
      </c>
      <c r="B34" s="47" t="s">
        <v>11</v>
      </c>
      <c r="C34" s="48" t="s">
        <v>18</v>
      </c>
      <c r="D34" s="48" t="s">
        <v>12</v>
      </c>
      <c r="E34" s="49" t="s">
        <v>13</v>
      </c>
      <c r="F34" s="47" t="s">
        <v>11</v>
      </c>
      <c r="G34" s="48" t="s">
        <v>18</v>
      </c>
      <c r="H34" s="48" t="s">
        <v>12</v>
      </c>
      <c r="I34" s="49" t="s">
        <v>13</v>
      </c>
      <c r="J34" s="47" t="s">
        <v>11</v>
      </c>
      <c r="K34" s="48" t="s">
        <v>18</v>
      </c>
      <c r="L34" s="48" t="s">
        <v>12</v>
      </c>
      <c r="M34" s="49" t="s">
        <v>13</v>
      </c>
      <c r="N34" s="47" t="s">
        <v>11</v>
      </c>
      <c r="O34" s="48" t="s">
        <v>18</v>
      </c>
      <c r="P34" s="48" t="s">
        <v>12</v>
      </c>
      <c r="Q34" s="49" t="s">
        <v>13</v>
      </c>
      <c r="R34" s="47" t="s">
        <v>11</v>
      </c>
      <c r="S34" s="48" t="s">
        <v>18</v>
      </c>
      <c r="T34" s="48" t="s">
        <v>12</v>
      </c>
      <c r="U34" s="49" t="s">
        <v>13</v>
      </c>
      <c r="V34" s="47" t="s">
        <v>11</v>
      </c>
      <c r="W34" s="48" t="s">
        <v>18</v>
      </c>
      <c r="X34" s="48" t="s">
        <v>12</v>
      </c>
      <c r="Y34" s="49" t="s">
        <v>13</v>
      </c>
      <c r="Z34" s="47" t="s">
        <v>11</v>
      </c>
      <c r="AA34" s="48" t="s">
        <v>18</v>
      </c>
      <c r="AB34" s="48" t="s">
        <v>12</v>
      </c>
      <c r="AC34" s="49" t="s">
        <v>13</v>
      </c>
      <c r="AD34" s="47" t="s">
        <v>11</v>
      </c>
      <c r="AE34" s="48" t="s">
        <v>18</v>
      </c>
      <c r="AF34" s="48" t="s">
        <v>12</v>
      </c>
      <c r="AG34" s="49" t="s">
        <v>13</v>
      </c>
      <c r="AH34" s="47" t="s">
        <v>11</v>
      </c>
      <c r="AI34" s="48" t="s">
        <v>18</v>
      </c>
      <c r="AJ34" s="48" t="s">
        <v>12</v>
      </c>
      <c r="AK34" s="49" t="s">
        <v>13</v>
      </c>
      <c r="AL34" s="47" t="s">
        <v>11</v>
      </c>
      <c r="AM34" s="48" t="s">
        <v>18</v>
      </c>
      <c r="AN34" s="48" t="s">
        <v>12</v>
      </c>
      <c r="AO34" s="49" t="s">
        <v>13</v>
      </c>
      <c r="AP34" s="47" t="s">
        <v>11</v>
      </c>
      <c r="AQ34" s="48" t="s">
        <v>18</v>
      </c>
      <c r="AR34" s="48" t="s">
        <v>12</v>
      </c>
      <c r="AS34" s="49" t="s">
        <v>13</v>
      </c>
      <c r="AT34" s="47" t="s">
        <v>11</v>
      </c>
      <c r="AU34" s="48" t="s">
        <v>18</v>
      </c>
      <c r="AV34" s="48" t="s">
        <v>12</v>
      </c>
      <c r="AW34" s="49" t="s">
        <v>13</v>
      </c>
      <c r="AX34" s="47" t="s">
        <v>11</v>
      </c>
      <c r="AY34" s="48" t="s">
        <v>18</v>
      </c>
      <c r="AZ34" s="48" t="s">
        <v>12</v>
      </c>
      <c r="BA34" s="49" t="s">
        <v>13</v>
      </c>
      <c r="BB34" s="47" t="s">
        <v>11</v>
      </c>
      <c r="BC34" s="48" t="s">
        <v>18</v>
      </c>
      <c r="BD34" s="48" t="s">
        <v>12</v>
      </c>
      <c r="BE34" s="49" t="s">
        <v>13</v>
      </c>
      <c r="BF34" s="47" t="s">
        <v>11</v>
      </c>
      <c r="BG34" s="48" t="s">
        <v>18</v>
      </c>
      <c r="BH34" s="48" t="s">
        <v>12</v>
      </c>
      <c r="BI34" s="49" t="s">
        <v>13</v>
      </c>
      <c r="BJ34" s="47" t="s">
        <v>11</v>
      </c>
      <c r="BK34" s="48" t="s">
        <v>30</v>
      </c>
      <c r="BL34" s="49" t="s">
        <v>13</v>
      </c>
      <c r="BM34" s="47" t="s">
        <v>11</v>
      </c>
      <c r="BN34" s="48" t="s">
        <v>30</v>
      </c>
      <c r="BO34" s="49" t="s">
        <v>13</v>
      </c>
      <c r="BP34" s="47" t="s">
        <v>11</v>
      </c>
      <c r="BQ34" s="48" t="s">
        <v>30</v>
      </c>
      <c r="BR34" s="49" t="s">
        <v>13</v>
      </c>
      <c r="BS34" s="47" t="s">
        <v>11</v>
      </c>
      <c r="BT34" s="48" t="s">
        <v>30</v>
      </c>
      <c r="BU34" s="49" t="s">
        <v>13</v>
      </c>
      <c r="BV34" s="47" t="s">
        <v>11</v>
      </c>
      <c r="BW34" s="48" t="s">
        <v>30</v>
      </c>
      <c r="BX34" s="49" t="s">
        <v>13</v>
      </c>
      <c r="BY34" s="47" t="s">
        <v>11</v>
      </c>
      <c r="BZ34" s="48" t="s">
        <v>30</v>
      </c>
      <c r="CA34" s="49" t="s">
        <v>13</v>
      </c>
      <c r="CB34" s="47" t="s">
        <v>11</v>
      </c>
      <c r="CC34" s="48" t="s">
        <v>30</v>
      </c>
      <c r="CD34" s="49" t="s">
        <v>13</v>
      </c>
      <c r="CE34" s="47" t="s">
        <v>11</v>
      </c>
      <c r="CF34" s="48" t="s">
        <v>30</v>
      </c>
      <c r="CG34" s="49" t="s">
        <v>13</v>
      </c>
      <c r="CH34" s="47" t="s">
        <v>11</v>
      </c>
      <c r="CI34" s="48" t="s">
        <v>30</v>
      </c>
      <c r="CJ34" s="49" t="s">
        <v>13</v>
      </c>
      <c r="CK34" s="47" t="s">
        <v>11</v>
      </c>
      <c r="CL34" s="48" t="s">
        <v>30</v>
      </c>
      <c r="CM34" s="49" t="s">
        <v>13</v>
      </c>
      <c r="CN34" s="47" t="s">
        <v>11</v>
      </c>
      <c r="CO34" s="48" t="s">
        <v>30</v>
      </c>
      <c r="CP34" s="49" t="s">
        <v>13</v>
      </c>
      <c r="CQ34" s="8"/>
    </row>
    <row r="35" spans="1:95" s="15" customFormat="1" ht="12" x14ac:dyDescent="0.2">
      <c r="A35" s="50" t="s">
        <v>9</v>
      </c>
      <c r="B35" s="51" t="s">
        <v>17</v>
      </c>
      <c r="C35" s="52" t="s">
        <v>19</v>
      </c>
      <c r="D35" s="52" t="s">
        <v>10</v>
      </c>
      <c r="E35" s="53" t="s">
        <v>14</v>
      </c>
      <c r="F35" s="51" t="s">
        <v>17</v>
      </c>
      <c r="G35" s="52" t="s">
        <v>19</v>
      </c>
      <c r="H35" s="52" t="s">
        <v>10</v>
      </c>
      <c r="I35" s="53" t="s">
        <v>14</v>
      </c>
      <c r="J35" s="51" t="s">
        <v>17</v>
      </c>
      <c r="K35" s="52" t="s">
        <v>19</v>
      </c>
      <c r="L35" s="52" t="s">
        <v>10</v>
      </c>
      <c r="M35" s="53" t="s">
        <v>14</v>
      </c>
      <c r="N35" s="51" t="s">
        <v>17</v>
      </c>
      <c r="O35" s="52" t="s">
        <v>19</v>
      </c>
      <c r="P35" s="52" t="s">
        <v>10</v>
      </c>
      <c r="Q35" s="53" t="s">
        <v>14</v>
      </c>
      <c r="R35" s="51" t="s">
        <v>17</v>
      </c>
      <c r="S35" s="52" t="s">
        <v>19</v>
      </c>
      <c r="T35" s="52" t="s">
        <v>10</v>
      </c>
      <c r="U35" s="53" t="s">
        <v>14</v>
      </c>
      <c r="V35" s="51" t="s">
        <v>17</v>
      </c>
      <c r="W35" s="52" t="s">
        <v>19</v>
      </c>
      <c r="X35" s="52" t="s">
        <v>10</v>
      </c>
      <c r="Y35" s="53" t="s">
        <v>14</v>
      </c>
      <c r="Z35" s="51" t="s">
        <v>17</v>
      </c>
      <c r="AA35" s="52" t="s">
        <v>19</v>
      </c>
      <c r="AB35" s="52" t="s">
        <v>10</v>
      </c>
      <c r="AC35" s="53" t="s">
        <v>14</v>
      </c>
      <c r="AD35" s="51" t="s">
        <v>17</v>
      </c>
      <c r="AE35" s="52" t="s">
        <v>19</v>
      </c>
      <c r="AF35" s="52" t="s">
        <v>10</v>
      </c>
      <c r="AG35" s="53" t="s">
        <v>14</v>
      </c>
      <c r="AH35" s="51" t="s">
        <v>17</v>
      </c>
      <c r="AI35" s="52" t="s">
        <v>19</v>
      </c>
      <c r="AJ35" s="52" t="s">
        <v>10</v>
      </c>
      <c r="AK35" s="53" t="s">
        <v>14</v>
      </c>
      <c r="AL35" s="51" t="s">
        <v>17</v>
      </c>
      <c r="AM35" s="52" t="s">
        <v>19</v>
      </c>
      <c r="AN35" s="52" t="s">
        <v>10</v>
      </c>
      <c r="AO35" s="53" t="s">
        <v>14</v>
      </c>
      <c r="AP35" s="51" t="s">
        <v>17</v>
      </c>
      <c r="AQ35" s="52" t="s">
        <v>19</v>
      </c>
      <c r="AR35" s="52" t="s">
        <v>10</v>
      </c>
      <c r="AS35" s="53" t="s">
        <v>14</v>
      </c>
      <c r="AT35" s="51" t="s">
        <v>17</v>
      </c>
      <c r="AU35" s="52" t="s">
        <v>19</v>
      </c>
      <c r="AV35" s="52" t="s">
        <v>10</v>
      </c>
      <c r="AW35" s="53" t="s">
        <v>14</v>
      </c>
      <c r="AX35" s="51" t="s">
        <v>17</v>
      </c>
      <c r="AY35" s="52" t="s">
        <v>19</v>
      </c>
      <c r="AZ35" s="52" t="s">
        <v>10</v>
      </c>
      <c r="BA35" s="53" t="s">
        <v>14</v>
      </c>
      <c r="BB35" s="51" t="s">
        <v>17</v>
      </c>
      <c r="BC35" s="52" t="s">
        <v>19</v>
      </c>
      <c r="BD35" s="52" t="s">
        <v>10</v>
      </c>
      <c r="BE35" s="53" t="s">
        <v>14</v>
      </c>
      <c r="BF35" s="51" t="s">
        <v>17</v>
      </c>
      <c r="BG35" s="52" t="s">
        <v>19</v>
      </c>
      <c r="BH35" s="52" t="s">
        <v>10</v>
      </c>
      <c r="BI35" s="53" t="s">
        <v>14</v>
      </c>
      <c r="BJ35" s="51" t="s">
        <v>17</v>
      </c>
      <c r="BK35" s="52" t="s">
        <v>31</v>
      </c>
      <c r="BL35" s="53" t="s">
        <v>14</v>
      </c>
      <c r="BM35" s="51" t="s">
        <v>17</v>
      </c>
      <c r="BN35" s="52" t="s">
        <v>31</v>
      </c>
      <c r="BO35" s="53" t="s">
        <v>14</v>
      </c>
      <c r="BP35" s="51" t="s">
        <v>17</v>
      </c>
      <c r="BQ35" s="52" t="s">
        <v>31</v>
      </c>
      <c r="BR35" s="53" t="s">
        <v>14</v>
      </c>
      <c r="BS35" s="51" t="s">
        <v>17</v>
      </c>
      <c r="BT35" s="52" t="s">
        <v>31</v>
      </c>
      <c r="BU35" s="53" t="s">
        <v>14</v>
      </c>
      <c r="BV35" s="51" t="s">
        <v>17</v>
      </c>
      <c r="BW35" s="52" t="s">
        <v>31</v>
      </c>
      <c r="BX35" s="53" t="s">
        <v>14</v>
      </c>
      <c r="BY35" s="51" t="s">
        <v>17</v>
      </c>
      <c r="BZ35" s="52" t="s">
        <v>31</v>
      </c>
      <c r="CA35" s="53" t="s">
        <v>14</v>
      </c>
      <c r="CB35" s="51" t="s">
        <v>17</v>
      </c>
      <c r="CC35" s="52" t="s">
        <v>31</v>
      </c>
      <c r="CD35" s="53" t="s">
        <v>14</v>
      </c>
      <c r="CE35" s="51" t="s">
        <v>17</v>
      </c>
      <c r="CF35" s="52" t="s">
        <v>31</v>
      </c>
      <c r="CG35" s="53" t="s">
        <v>14</v>
      </c>
      <c r="CH35" s="51" t="s">
        <v>17</v>
      </c>
      <c r="CI35" s="52" t="s">
        <v>31</v>
      </c>
      <c r="CJ35" s="53" t="s">
        <v>14</v>
      </c>
      <c r="CK35" s="51" t="s">
        <v>17</v>
      </c>
      <c r="CL35" s="52" t="s">
        <v>31</v>
      </c>
      <c r="CM35" s="53" t="s">
        <v>14</v>
      </c>
      <c r="CN35" s="51" t="s">
        <v>17</v>
      </c>
      <c r="CO35" s="52" t="s">
        <v>31</v>
      </c>
      <c r="CP35" s="53" t="s">
        <v>14</v>
      </c>
    </row>
    <row r="36" spans="1:95" x14ac:dyDescent="0.25">
      <c r="A36" s="61" t="s">
        <v>24</v>
      </c>
      <c r="B36" s="21">
        <v>494607.321</v>
      </c>
      <c r="C36" s="22">
        <v>0</v>
      </c>
      <c r="D36" s="22">
        <v>0</v>
      </c>
      <c r="E36" s="23">
        <v>494607.321</v>
      </c>
      <c r="F36" s="21">
        <v>389147.283</v>
      </c>
      <c r="G36" s="22">
        <v>0</v>
      </c>
      <c r="H36" s="22">
        <v>0</v>
      </c>
      <c r="I36" s="23">
        <v>389147.283</v>
      </c>
      <c r="J36" s="21">
        <v>311981.86599999998</v>
      </c>
      <c r="K36" s="22">
        <v>0</v>
      </c>
      <c r="L36" s="22">
        <v>0</v>
      </c>
      <c r="M36" s="23">
        <v>311981.86599999998</v>
      </c>
      <c r="N36" s="21">
        <v>365139.62599999999</v>
      </c>
      <c r="O36" s="22">
        <v>0</v>
      </c>
      <c r="P36" s="22">
        <v>0</v>
      </c>
      <c r="Q36" s="23">
        <v>365139.62599999999</v>
      </c>
      <c r="R36" s="21">
        <v>284104.44400000002</v>
      </c>
      <c r="S36" s="22">
        <v>0</v>
      </c>
      <c r="T36" s="22">
        <v>0</v>
      </c>
      <c r="U36" s="23">
        <v>284104.44400000002</v>
      </c>
      <c r="V36" s="21">
        <v>242788.67199999999</v>
      </c>
      <c r="W36" s="22">
        <v>0</v>
      </c>
      <c r="X36" s="22">
        <v>0</v>
      </c>
      <c r="Y36" s="23">
        <f>SUM(V36:X36)</f>
        <v>242788.67199999999</v>
      </c>
      <c r="Z36" s="21">
        <v>213383.48800000001</v>
      </c>
      <c r="AA36" s="22">
        <v>0</v>
      </c>
      <c r="AB36" s="22">
        <v>0</v>
      </c>
      <c r="AC36" s="23">
        <f>SUM(Z36:AB36)</f>
        <v>213383.48800000001</v>
      </c>
      <c r="AD36" s="21">
        <v>210948.66699999999</v>
      </c>
      <c r="AE36" s="22">
        <v>0</v>
      </c>
      <c r="AF36" s="22">
        <v>0</v>
      </c>
      <c r="AG36" s="23">
        <f>SUM(AD36:AF36)</f>
        <v>210948.66699999999</v>
      </c>
      <c r="AH36" s="21">
        <v>190955.03</v>
      </c>
      <c r="AI36" s="22">
        <v>6841.42</v>
      </c>
      <c r="AJ36" s="22">
        <v>0</v>
      </c>
      <c r="AK36" s="24">
        <f t="shared" ref="AK36:AK44" si="12">SUM(AH36:AJ36)</f>
        <v>197796.45</v>
      </c>
      <c r="AL36" s="21">
        <v>131374.454</v>
      </c>
      <c r="AM36" s="22">
        <v>4471.1009999999997</v>
      </c>
      <c r="AN36" s="22">
        <v>0</v>
      </c>
      <c r="AO36" s="24">
        <f t="shared" ref="AO36:AO44" si="13">SUM(AL36:AN36)</f>
        <v>135845.55499999999</v>
      </c>
      <c r="AP36" s="25">
        <v>111766.53200000001</v>
      </c>
      <c r="AQ36" s="22">
        <v>0</v>
      </c>
      <c r="AR36" s="22">
        <v>0</v>
      </c>
      <c r="AS36" s="26">
        <f t="shared" ref="AS36:AS44" si="14">SUM(AP36:AR36)</f>
        <v>111766.53200000001</v>
      </c>
      <c r="AT36" s="25">
        <v>110626.02099999999</v>
      </c>
      <c r="AU36" s="22">
        <v>10280.993</v>
      </c>
      <c r="AV36" s="22">
        <v>0</v>
      </c>
      <c r="AW36" s="26">
        <f t="shared" ref="AW36:AW44" si="15">SUM(AT36:AV36)</f>
        <v>120907.014</v>
      </c>
      <c r="AX36" s="24">
        <v>78088.267999999996</v>
      </c>
      <c r="AY36" s="24">
        <v>22493.611000000001</v>
      </c>
      <c r="AZ36" s="24">
        <v>0</v>
      </c>
      <c r="BA36" s="26">
        <f t="shared" ref="BA36:BA44" si="16">SUM(AX36:AZ36)</f>
        <v>100581.879</v>
      </c>
      <c r="BB36" s="25">
        <v>51350</v>
      </c>
      <c r="BC36" s="22">
        <v>6297</v>
      </c>
      <c r="BD36" s="27">
        <v>0</v>
      </c>
      <c r="BE36" s="26">
        <f t="shared" ref="BE36:BE44" si="17">SUM(BB36:BD36)</f>
        <v>57647</v>
      </c>
      <c r="BF36" s="25">
        <v>47079</v>
      </c>
      <c r="BG36" s="22">
        <v>4080</v>
      </c>
      <c r="BH36" s="27">
        <v>0</v>
      </c>
      <c r="BI36" s="26">
        <f t="shared" ref="BI36:BI44" si="18">SUM(BF36:BH36)</f>
        <v>51159</v>
      </c>
      <c r="BJ36" s="25">
        <v>68572</v>
      </c>
      <c r="BK36" s="22">
        <v>2341.6</v>
      </c>
      <c r="BL36" s="26">
        <v>70913.822</v>
      </c>
      <c r="BM36" s="25">
        <v>73256</v>
      </c>
      <c r="BN36" s="43">
        <v>902</v>
      </c>
      <c r="BO36" s="26">
        <v>74158</v>
      </c>
      <c r="BP36" s="25">
        <v>105722</v>
      </c>
      <c r="BQ36" s="22">
        <v>5667</v>
      </c>
      <c r="BR36" s="26">
        <v>111389</v>
      </c>
      <c r="BS36" s="25">
        <v>117800</v>
      </c>
      <c r="BT36" s="22">
        <v>3566</v>
      </c>
      <c r="BU36" s="26">
        <v>121366</v>
      </c>
      <c r="BV36" s="25">
        <v>101375</v>
      </c>
      <c r="BW36" s="22">
        <v>2470</v>
      </c>
      <c r="BX36" s="26">
        <v>103846</v>
      </c>
      <c r="BY36" s="25">
        <v>72874</v>
      </c>
      <c r="BZ36" s="22">
        <v>312</v>
      </c>
      <c r="CA36" s="26">
        <v>73186</v>
      </c>
      <c r="CB36" s="25">
        <v>50296</v>
      </c>
      <c r="CC36" s="22">
        <v>0</v>
      </c>
      <c r="CD36" s="26">
        <v>50296</v>
      </c>
      <c r="CE36" s="25">
        <v>47857</v>
      </c>
      <c r="CF36" s="22">
        <v>0</v>
      </c>
      <c r="CG36" s="26">
        <v>47857</v>
      </c>
      <c r="CH36" s="25">
        <v>36942</v>
      </c>
      <c r="CI36" s="22">
        <v>0</v>
      </c>
      <c r="CJ36" s="26">
        <v>36942</v>
      </c>
      <c r="CK36" s="25">
        <v>21300</v>
      </c>
      <c r="CL36" s="22">
        <v>0</v>
      </c>
      <c r="CM36" s="26">
        <v>21300</v>
      </c>
      <c r="CN36" s="25">
        <v>15493</v>
      </c>
      <c r="CO36" s="22">
        <v>0</v>
      </c>
      <c r="CP36" s="26">
        <v>15493</v>
      </c>
    </row>
    <row r="37" spans="1:95" x14ac:dyDescent="0.25">
      <c r="A37" s="62" t="s">
        <v>25</v>
      </c>
      <c r="B37" s="29">
        <v>775301.05099999998</v>
      </c>
      <c r="C37" s="30">
        <v>7225.1610000000001</v>
      </c>
      <c r="D37" s="30">
        <v>0</v>
      </c>
      <c r="E37" s="23">
        <v>782526.21200000006</v>
      </c>
      <c r="F37" s="29">
        <v>670682.83700000006</v>
      </c>
      <c r="G37" s="30">
        <v>0</v>
      </c>
      <c r="H37" s="30">
        <v>0</v>
      </c>
      <c r="I37" s="23">
        <v>670682.83700000006</v>
      </c>
      <c r="J37" s="29">
        <v>601377.95900000003</v>
      </c>
      <c r="K37" s="30">
        <v>0</v>
      </c>
      <c r="L37" s="30">
        <v>0</v>
      </c>
      <c r="M37" s="23">
        <v>601377.95900000003</v>
      </c>
      <c r="N37" s="29">
        <v>484819.41700000002</v>
      </c>
      <c r="O37" s="30">
        <v>0</v>
      </c>
      <c r="P37" s="30">
        <v>0</v>
      </c>
      <c r="Q37" s="23">
        <v>484819.41700000002</v>
      </c>
      <c r="R37" s="29">
        <v>439012.462</v>
      </c>
      <c r="S37" s="30">
        <v>0</v>
      </c>
      <c r="T37" s="30">
        <v>0</v>
      </c>
      <c r="U37" s="23">
        <v>439012.462</v>
      </c>
      <c r="V37" s="29">
        <v>390648.37800000003</v>
      </c>
      <c r="W37" s="30">
        <v>3094.4949999999999</v>
      </c>
      <c r="X37" s="30">
        <v>0</v>
      </c>
      <c r="Y37" s="23">
        <f>SUM(V37:X37)</f>
        <v>393742.87300000002</v>
      </c>
      <c r="Z37" s="29">
        <v>324591.54700000002</v>
      </c>
      <c r="AA37" s="30">
        <v>5835.9470000000001</v>
      </c>
      <c r="AB37" s="30">
        <v>0</v>
      </c>
      <c r="AC37" s="23">
        <f>SUM(Z37:AB37)</f>
        <v>330427.49400000001</v>
      </c>
      <c r="AD37" s="29">
        <v>405641.44799999997</v>
      </c>
      <c r="AE37" s="30">
        <v>10636.003000000001</v>
      </c>
      <c r="AF37" s="30">
        <v>0</v>
      </c>
      <c r="AG37" s="23">
        <f>SUM(AD37:AF37)</f>
        <v>416277.451</v>
      </c>
      <c r="AH37" s="29">
        <v>277900.01400000002</v>
      </c>
      <c r="AI37" s="30">
        <v>13396.653</v>
      </c>
      <c r="AJ37" s="30">
        <v>0</v>
      </c>
      <c r="AK37" s="23">
        <f t="shared" si="12"/>
        <v>291296.66700000002</v>
      </c>
      <c r="AL37" s="29">
        <v>236929.541</v>
      </c>
      <c r="AM37" s="30">
        <v>10103.244000000001</v>
      </c>
      <c r="AN37" s="30">
        <v>0</v>
      </c>
      <c r="AO37" s="23">
        <f t="shared" si="13"/>
        <v>247032.785</v>
      </c>
      <c r="AP37" s="31">
        <v>241276.682</v>
      </c>
      <c r="AQ37" s="30">
        <v>4019.4389999999999</v>
      </c>
      <c r="AR37" s="30">
        <v>0</v>
      </c>
      <c r="AS37" s="32">
        <f t="shared" si="14"/>
        <v>245296.12100000001</v>
      </c>
      <c r="AT37" s="31">
        <v>212882.82800000001</v>
      </c>
      <c r="AU37" s="30">
        <v>10746.531000000001</v>
      </c>
      <c r="AV37" s="30">
        <v>0</v>
      </c>
      <c r="AW37" s="32">
        <f t="shared" si="15"/>
        <v>223629.359</v>
      </c>
      <c r="AX37" s="23">
        <v>217796.486</v>
      </c>
      <c r="AY37" s="23">
        <v>9709.43</v>
      </c>
      <c r="AZ37" s="23">
        <v>0</v>
      </c>
      <c r="BA37" s="32">
        <f t="shared" si="16"/>
        <v>227505.916</v>
      </c>
      <c r="BB37" s="31">
        <v>158206</v>
      </c>
      <c r="BC37" s="30">
        <v>6981</v>
      </c>
      <c r="BD37" s="33">
        <v>0</v>
      </c>
      <c r="BE37" s="32">
        <f t="shared" si="17"/>
        <v>165187</v>
      </c>
      <c r="BF37" s="31">
        <v>135150</v>
      </c>
      <c r="BG37" s="30">
        <v>4123.0079999999998</v>
      </c>
      <c r="BH37" s="33">
        <v>0</v>
      </c>
      <c r="BI37" s="32">
        <f t="shared" si="18"/>
        <v>139273.008</v>
      </c>
      <c r="BJ37" s="31">
        <v>124186</v>
      </c>
      <c r="BK37" s="30">
        <v>2238.13</v>
      </c>
      <c r="BL37" s="32">
        <v>126423.97100000001</v>
      </c>
      <c r="BM37" s="31">
        <v>62060</v>
      </c>
      <c r="BN37" s="30">
        <v>3353</v>
      </c>
      <c r="BO37" s="32">
        <v>65413</v>
      </c>
      <c r="BP37" s="31">
        <v>121306</v>
      </c>
      <c r="BQ37" s="30">
        <v>12057</v>
      </c>
      <c r="BR37" s="32">
        <v>133363</v>
      </c>
      <c r="BS37" s="31">
        <v>110289</v>
      </c>
      <c r="BT37" s="30">
        <v>11593</v>
      </c>
      <c r="BU37" s="32">
        <v>121882</v>
      </c>
      <c r="BV37" s="31">
        <v>111211</v>
      </c>
      <c r="BW37" s="30">
        <v>7622</v>
      </c>
      <c r="BX37" s="32">
        <v>118833</v>
      </c>
      <c r="BY37" s="31">
        <v>117976</v>
      </c>
      <c r="BZ37" s="30">
        <v>1598</v>
      </c>
      <c r="CA37" s="32">
        <v>119573</v>
      </c>
      <c r="CB37" s="31">
        <v>103006</v>
      </c>
      <c r="CC37" s="30">
        <v>285</v>
      </c>
      <c r="CD37" s="32">
        <v>103291</v>
      </c>
      <c r="CE37" s="31">
        <v>96628</v>
      </c>
      <c r="CF37" s="30">
        <v>371</v>
      </c>
      <c r="CG37" s="32">
        <v>96999</v>
      </c>
      <c r="CH37" s="31">
        <v>72258</v>
      </c>
      <c r="CI37" s="30">
        <v>41</v>
      </c>
      <c r="CJ37" s="32">
        <v>72299</v>
      </c>
      <c r="CK37" s="31">
        <v>71918</v>
      </c>
      <c r="CL37" s="30">
        <v>0</v>
      </c>
      <c r="CM37" s="32">
        <v>71918</v>
      </c>
      <c r="CN37" s="31">
        <v>71847</v>
      </c>
      <c r="CO37" s="30">
        <v>0</v>
      </c>
      <c r="CP37" s="32">
        <v>71847</v>
      </c>
    </row>
    <row r="38" spans="1:95" x14ac:dyDescent="0.25">
      <c r="A38" s="62" t="s">
        <v>0</v>
      </c>
      <c r="B38" s="29">
        <v>1051497.115</v>
      </c>
      <c r="C38" s="30">
        <v>18042.506000000001</v>
      </c>
      <c r="D38" s="30">
        <v>0</v>
      </c>
      <c r="E38" s="23">
        <v>1069539.621</v>
      </c>
      <c r="F38" s="29">
        <v>917656.13399999996</v>
      </c>
      <c r="G38" s="30">
        <v>13186.25</v>
      </c>
      <c r="H38" s="30">
        <v>0</v>
      </c>
      <c r="I38" s="23">
        <v>930842.38399999996</v>
      </c>
      <c r="J38" s="29">
        <v>802815.11399999994</v>
      </c>
      <c r="K38" s="30">
        <v>11874.958000000001</v>
      </c>
      <c r="L38" s="30">
        <v>0</v>
      </c>
      <c r="M38" s="23">
        <v>814690.07200000004</v>
      </c>
      <c r="N38" s="29">
        <v>785709.22600000002</v>
      </c>
      <c r="O38" s="30">
        <v>15606.566000000001</v>
      </c>
      <c r="P38" s="30">
        <v>0</v>
      </c>
      <c r="Q38" s="23">
        <v>801315.79200000002</v>
      </c>
      <c r="R38" s="29">
        <v>628496.84600000002</v>
      </c>
      <c r="S38" s="30">
        <v>13911.313</v>
      </c>
      <c r="T38" s="30">
        <v>0</v>
      </c>
      <c r="U38" s="23">
        <v>642408.15899999999</v>
      </c>
      <c r="V38" s="29">
        <v>542397.69299999997</v>
      </c>
      <c r="W38" s="30">
        <v>12877.668</v>
      </c>
      <c r="X38" s="30">
        <v>0</v>
      </c>
      <c r="Y38" s="23">
        <f t="shared" ref="Y38:Y44" si="19">SUM(V38:X38)</f>
        <v>555275.36099999992</v>
      </c>
      <c r="Z38" s="29">
        <v>533199.21299999999</v>
      </c>
      <c r="AA38" s="30">
        <v>18221.402999999998</v>
      </c>
      <c r="AB38" s="30">
        <v>0</v>
      </c>
      <c r="AC38" s="23">
        <f t="shared" ref="AC38:AC44" si="20">SUM(Z38:AB38)</f>
        <v>551420.61600000004</v>
      </c>
      <c r="AD38" s="29">
        <v>461439.87800000003</v>
      </c>
      <c r="AE38" s="30">
        <v>6810.5680000000002</v>
      </c>
      <c r="AF38" s="30">
        <v>0</v>
      </c>
      <c r="AG38" s="23">
        <f t="shared" ref="AG38:AG44" si="21">SUM(AD38:AF38)</f>
        <v>468250.44600000005</v>
      </c>
      <c r="AH38" s="29">
        <v>429860.82900000003</v>
      </c>
      <c r="AI38" s="30">
        <v>8094.0450000000001</v>
      </c>
      <c r="AJ38" s="30">
        <v>0</v>
      </c>
      <c r="AK38" s="23">
        <f t="shared" si="12"/>
        <v>437954.87400000001</v>
      </c>
      <c r="AL38" s="29">
        <v>390050.22</v>
      </c>
      <c r="AM38" s="30">
        <v>6215.076</v>
      </c>
      <c r="AN38" s="30">
        <v>0</v>
      </c>
      <c r="AO38" s="23">
        <f t="shared" si="13"/>
        <v>396265.29599999997</v>
      </c>
      <c r="AP38" s="31">
        <v>336978.47600000002</v>
      </c>
      <c r="AQ38" s="30">
        <v>6631.2929999999997</v>
      </c>
      <c r="AR38" s="30">
        <v>0</v>
      </c>
      <c r="AS38" s="32">
        <f t="shared" si="14"/>
        <v>343609.76900000003</v>
      </c>
      <c r="AT38" s="31">
        <v>308130.565</v>
      </c>
      <c r="AU38" s="30">
        <v>7088.14</v>
      </c>
      <c r="AV38" s="30">
        <v>0</v>
      </c>
      <c r="AW38" s="32">
        <f t="shared" si="15"/>
        <v>315218.70500000002</v>
      </c>
      <c r="AX38" s="23">
        <v>312712.04700000002</v>
      </c>
      <c r="AY38" s="23">
        <v>24724.776999999998</v>
      </c>
      <c r="AZ38" s="23">
        <v>0</v>
      </c>
      <c r="BA38" s="32">
        <f t="shared" si="16"/>
        <v>337436.82400000002</v>
      </c>
      <c r="BB38" s="31">
        <v>265506</v>
      </c>
      <c r="BC38" s="30">
        <v>28304</v>
      </c>
      <c r="BD38" s="33">
        <v>0</v>
      </c>
      <c r="BE38" s="32">
        <f t="shared" si="17"/>
        <v>293810</v>
      </c>
      <c r="BF38" s="31">
        <v>209277</v>
      </c>
      <c r="BG38" s="30">
        <v>14618</v>
      </c>
      <c r="BH38" s="33">
        <v>0</v>
      </c>
      <c r="BI38" s="32">
        <f t="shared" si="18"/>
        <v>223895</v>
      </c>
      <c r="BJ38" s="31">
        <v>215017.66899999999</v>
      </c>
      <c r="BK38" s="30">
        <v>13368.37</v>
      </c>
      <c r="BL38" s="32">
        <v>228386.03899999999</v>
      </c>
      <c r="BM38" s="31">
        <v>212554</v>
      </c>
      <c r="BN38" s="30">
        <v>13012</v>
      </c>
      <c r="BO38" s="44">
        <v>225567</v>
      </c>
      <c r="BP38" s="31">
        <v>195845</v>
      </c>
      <c r="BQ38" s="30">
        <v>10181</v>
      </c>
      <c r="BR38" s="32">
        <v>206026</v>
      </c>
      <c r="BS38" s="31">
        <v>179567</v>
      </c>
      <c r="BT38" s="30">
        <v>23346</v>
      </c>
      <c r="BU38" s="32">
        <v>202913</v>
      </c>
      <c r="BV38" s="31">
        <v>202327</v>
      </c>
      <c r="BW38" s="30">
        <v>20838</v>
      </c>
      <c r="BX38" s="32">
        <v>223165</v>
      </c>
      <c r="BY38" s="31">
        <v>194900</v>
      </c>
      <c r="BZ38" s="30">
        <v>13756</v>
      </c>
      <c r="CA38" s="32">
        <v>208656</v>
      </c>
      <c r="CB38" s="31">
        <v>183801</v>
      </c>
      <c r="CC38" s="30">
        <v>7884</v>
      </c>
      <c r="CD38" s="32">
        <v>191685</v>
      </c>
      <c r="CE38" s="31">
        <v>178189</v>
      </c>
      <c r="CF38" s="30">
        <v>6664</v>
      </c>
      <c r="CG38" s="32">
        <v>184853</v>
      </c>
      <c r="CH38" s="31">
        <v>181823</v>
      </c>
      <c r="CI38" s="30">
        <v>4527</v>
      </c>
      <c r="CJ38" s="32">
        <v>186350</v>
      </c>
      <c r="CK38" s="31">
        <v>203274</v>
      </c>
      <c r="CL38" s="30">
        <v>0</v>
      </c>
      <c r="CM38" s="32">
        <v>203274</v>
      </c>
      <c r="CN38" s="31">
        <v>161147</v>
      </c>
      <c r="CO38" s="30">
        <v>0</v>
      </c>
      <c r="CP38" s="32">
        <v>161147</v>
      </c>
    </row>
    <row r="39" spans="1:95" x14ac:dyDescent="0.25">
      <c r="A39" s="62" t="s">
        <v>33</v>
      </c>
      <c r="B39" s="29">
        <v>1022514.6189999999</v>
      </c>
      <c r="C39" s="30">
        <v>12051.795</v>
      </c>
      <c r="D39" s="30">
        <v>0</v>
      </c>
      <c r="E39" s="23">
        <v>1034566.414</v>
      </c>
      <c r="F39" s="29">
        <v>536777.67599999998</v>
      </c>
      <c r="G39" s="30">
        <v>9631.7870000000003</v>
      </c>
      <c r="H39" s="30">
        <v>0</v>
      </c>
      <c r="I39" s="23">
        <v>546409.46299999999</v>
      </c>
      <c r="J39" s="29">
        <v>931186.31200000003</v>
      </c>
      <c r="K39" s="30">
        <v>9533.1910000000007</v>
      </c>
      <c r="L39" s="30">
        <v>0</v>
      </c>
      <c r="M39" s="23">
        <v>940719.50300000003</v>
      </c>
      <c r="N39" s="29">
        <v>452218.63699999999</v>
      </c>
      <c r="O39" s="30">
        <v>0</v>
      </c>
      <c r="P39" s="30">
        <v>0</v>
      </c>
      <c r="Q39" s="23">
        <v>452218.63699999999</v>
      </c>
      <c r="R39" s="29">
        <v>847953.53300000005</v>
      </c>
      <c r="S39" s="30">
        <v>2566.1779999999999</v>
      </c>
      <c r="T39" s="30">
        <v>0</v>
      </c>
      <c r="U39" s="23">
        <v>850519.71100000001</v>
      </c>
      <c r="V39" s="29">
        <v>432249.06400000001</v>
      </c>
      <c r="W39" s="30">
        <v>2124.5120000000002</v>
      </c>
      <c r="X39" s="30">
        <v>104</v>
      </c>
      <c r="Y39" s="23">
        <v>434477.576</v>
      </c>
      <c r="Z39" s="29">
        <v>607100.06900000002</v>
      </c>
      <c r="AA39" s="30">
        <v>0</v>
      </c>
      <c r="AB39" s="30">
        <v>0</v>
      </c>
      <c r="AC39" s="23">
        <v>607100.06900000002</v>
      </c>
      <c r="AD39" s="29">
        <v>459551.51500000001</v>
      </c>
      <c r="AE39" s="30">
        <v>0</v>
      </c>
      <c r="AF39" s="30">
        <v>0</v>
      </c>
      <c r="AG39" s="23">
        <v>459551.51500000001</v>
      </c>
      <c r="AH39" s="29">
        <v>539691.04299999995</v>
      </c>
      <c r="AI39" s="30">
        <v>0</v>
      </c>
      <c r="AJ39" s="30">
        <v>0</v>
      </c>
      <c r="AK39" s="23">
        <v>539691.04299999995</v>
      </c>
      <c r="AL39" s="29">
        <v>400627.24099999998</v>
      </c>
      <c r="AM39" s="30">
        <v>81.099999999999994</v>
      </c>
      <c r="AN39" s="30">
        <v>0</v>
      </c>
      <c r="AO39" s="23">
        <v>400708.34100000001</v>
      </c>
      <c r="AP39" s="29">
        <v>396369.21600000001</v>
      </c>
      <c r="AQ39" s="30">
        <v>223.72</v>
      </c>
      <c r="AR39" s="30">
        <v>0</v>
      </c>
      <c r="AS39" s="23">
        <v>396592.93599999999</v>
      </c>
      <c r="AT39" s="29">
        <v>342203.29800000001</v>
      </c>
      <c r="AU39" s="30">
        <v>428.8</v>
      </c>
      <c r="AV39" s="30">
        <v>0</v>
      </c>
      <c r="AW39" s="23">
        <v>342632.098</v>
      </c>
      <c r="AX39" s="29">
        <v>288315.63199999998</v>
      </c>
      <c r="AY39" s="30">
        <v>360</v>
      </c>
      <c r="AZ39" s="30">
        <v>0</v>
      </c>
      <c r="BA39" s="23">
        <v>288675.63199999998</v>
      </c>
      <c r="BB39" s="29">
        <v>249816</v>
      </c>
      <c r="BC39" s="30">
        <v>1925</v>
      </c>
      <c r="BD39" s="30">
        <v>0</v>
      </c>
      <c r="BE39" s="23">
        <v>251741</v>
      </c>
      <c r="BF39" s="29">
        <v>213213</v>
      </c>
      <c r="BG39" s="30">
        <v>2523.5500000000002</v>
      </c>
      <c r="BH39" s="30">
        <v>0</v>
      </c>
      <c r="BI39" s="23">
        <v>215736.55</v>
      </c>
      <c r="BJ39" s="30">
        <v>184893.321</v>
      </c>
      <c r="BK39" s="30">
        <v>5833.2420000000002</v>
      </c>
      <c r="BL39" s="23">
        <v>190726.139</v>
      </c>
      <c r="BM39" s="30">
        <v>192762</v>
      </c>
      <c r="BN39" s="30">
        <v>14564</v>
      </c>
      <c r="BO39" s="23">
        <v>207326</v>
      </c>
      <c r="BP39" s="30">
        <v>197069</v>
      </c>
      <c r="BQ39" s="30">
        <v>13221</v>
      </c>
      <c r="BR39" s="23">
        <v>210290</v>
      </c>
      <c r="BS39" s="30">
        <v>159346</v>
      </c>
      <c r="BT39" s="30">
        <v>21547</v>
      </c>
      <c r="BU39" s="23">
        <v>180893</v>
      </c>
      <c r="BV39" s="30">
        <v>180138</v>
      </c>
      <c r="BW39" s="30">
        <v>25893</v>
      </c>
      <c r="BX39" s="23">
        <v>206031</v>
      </c>
      <c r="BY39" s="30">
        <v>173112</v>
      </c>
      <c r="BZ39" s="30">
        <v>14129</v>
      </c>
      <c r="CA39" s="23">
        <v>187241</v>
      </c>
      <c r="CB39" s="30">
        <v>153331</v>
      </c>
      <c r="CC39" s="30">
        <v>5808</v>
      </c>
      <c r="CD39" s="23">
        <v>159139</v>
      </c>
      <c r="CE39" s="30">
        <v>156854</v>
      </c>
      <c r="CF39" s="30">
        <v>6241</v>
      </c>
      <c r="CG39" s="23">
        <v>163095</v>
      </c>
      <c r="CH39" s="30">
        <v>178327</v>
      </c>
      <c r="CI39" s="30">
        <v>8819</v>
      </c>
      <c r="CJ39" s="23">
        <v>187145</v>
      </c>
      <c r="CK39" s="30">
        <v>187827</v>
      </c>
      <c r="CL39" s="30">
        <v>18208</v>
      </c>
      <c r="CM39" s="23">
        <v>206035</v>
      </c>
      <c r="CN39" s="30">
        <v>147889</v>
      </c>
      <c r="CO39" s="30">
        <v>5993</v>
      </c>
      <c r="CP39" s="23">
        <v>153881</v>
      </c>
    </row>
    <row r="40" spans="1:95" x14ac:dyDescent="0.25">
      <c r="A40" s="62" t="s">
        <v>3</v>
      </c>
      <c r="B40" s="29">
        <v>179597.986</v>
      </c>
      <c r="C40" s="30">
        <v>25459.351999999999</v>
      </c>
      <c r="D40" s="30">
        <v>0</v>
      </c>
      <c r="E40" s="23">
        <v>205057.33799999999</v>
      </c>
      <c r="F40" s="29">
        <v>612248.52500000002</v>
      </c>
      <c r="G40" s="30">
        <v>48372.639999999999</v>
      </c>
      <c r="H40" s="30">
        <v>0</v>
      </c>
      <c r="I40" s="23">
        <v>660621.16500000004</v>
      </c>
      <c r="J40" s="29">
        <v>164308.853</v>
      </c>
      <c r="K40" s="30">
        <v>39199.218999999997</v>
      </c>
      <c r="L40" s="30">
        <v>0</v>
      </c>
      <c r="M40" s="23">
        <v>203508.07199999999</v>
      </c>
      <c r="N40" s="29">
        <v>617095.81700000004</v>
      </c>
      <c r="O40" s="30">
        <v>35993.154999999999</v>
      </c>
      <c r="P40" s="30">
        <v>0</v>
      </c>
      <c r="Q40" s="23">
        <v>653088.97199999995</v>
      </c>
      <c r="R40" s="29">
        <v>154679.709</v>
      </c>
      <c r="S40" s="30">
        <v>19875.572</v>
      </c>
      <c r="T40" s="30">
        <v>0</v>
      </c>
      <c r="U40" s="23">
        <v>174555.28099999999</v>
      </c>
      <c r="V40" s="29">
        <v>457843.61200000002</v>
      </c>
      <c r="W40" s="30">
        <v>28315.431</v>
      </c>
      <c r="X40" s="30">
        <v>0</v>
      </c>
      <c r="Y40" s="23">
        <f t="shared" si="19"/>
        <v>486159.04300000001</v>
      </c>
      <c r="Z40" s="29">
        <v>124327.81600000001</v>
      </c>
      <c r="AA40" s="30">
        <v>23174.463</v>
      </c>
      <c r="AB40" s="30">
        <v>0</v>
      </c>
      <c r="AC40" s="23">
        <f t="shared" si="20"/>
        <v>147502.27900000001</v>
      </c>
      <c r="AD40" s="29">
        <v>343295.44300000003</v>
      </c>
      <c r="AE40" s="30">
        <v>19597.852999999999</v>
      </c>
      <c r="AF40" s="30">
        <v>0</v>
      </c>
      <c r="AG40" s="23">
        <f t="shared" si="21"/>
        <v>362893.29600000003</v>
      </c>
      <c r="AH40" s="29">
        <v>218182.52100000001</v>
      </c>
      <c r="AI40" s="30">
        <v>20307.276000000002</v>
      </c>
      <c r="AJ40" s="30">
        <v>0</v>
      </c>
      <c r="AK40" s="23">
        <f t="shared" si="12"/>
        <v>238489.79700000002</v>
      </c>
      <c r="AL40" s="29">
        <v>238472.95499999999</v>
      </c>
      <c r="AM40" s="30">
        <v>11401.6</v>
      </c>
      <c r="AN40" s="30">
        <v>0</v>
      </c>
      <c r="AO40" s="23">
        <f t="shared" si="13"/>
        <v>249874.55499999999</v>
      </c>
      <c r="AP40" s="31">
        <v>236139.69099999999</v>
      </c>
      <c r="AQ40" s="30">
        <v>17849.376</v>
      </c>
      <c r="AR40" s="30">
        <v>0</v>
      </c>
      <c r="AS40" s="32">
        <f t="shared" si="14"/>
        <v>253989.06699999998</v>
      </c>
      <c r="AT40" s="31">
        <v>236172.45800000001</v>
      </c>
      <c r="AU40" s="30">
        <v>19875.964</v>
      </c>
      <c r="AV40" s="30">
        <v>0</v>
      </c>
      <c r="AW40" s="32">
        <f t="shared" si="15"/>
        <v>256048.42200000002</v>
      </c>
      <c r="AX40" s="23">
        <v>216365.25399999999</v>
      </c>
      <c r="AY40" s="23">
        <v>34073.311999999998</v>
      </c>
      <c r="AZ40" s="23">
        <v>0</v>
      </c>
      <c r="BA40" s="32">
        <f t="shared" si="16"/>
        <v>250438.56599999999</v>
      </c>
      <c r="BB40" s="31">
        <v>188166</v>
      </c>
      <c r="BC40" s="30">
        <v>35791</v>
      </c>
      <c r="BD40" s="33">
        <v>0</v>
      </c>
      <c r="BE40" s="32">
        <f t="shared" si="17"/>
        <v>223957</v>
      </c>
      <c r="BF40" s="31">
        <v>145005</v>
      </c>
      <c r="BG40" s="30">
        <v>23877</v>
      </c>
      <c r="BH40" s="33">
        <v>0</v>
      </c>
      <c r="BI40" s="32">
        <f t="shared" si="18"/>
        <v>168882</v>
      </c>
      <c r="BJ40" s="31">
        <v>128440.655</v>
      </c>
      <c r="BK40" s="30">
        <v>29799</v>
      </c>
      <c r="BL40" s="32">
        <v>158239.807</v>
      </c>
      <c r="BM40" s="31">
        <v>128795</v>
      </c>
      <c r="BN40" s="30">
        <v>24660</v>
      </c>
      <c r="BO40" s="32">
        <v>153455</v>
      </c>
      <c r="BP40" s="31">
        <v>131862</v>
      </c>
      <c r="BQ40" s="30">
        <v>31453</v>
      </c>
      <c r="BR40" s="32">
        <v>163315</v>
      </c>
      <c r="BS40" s="31">
        <v>122951</v>
      </c>
      <c r="BT40" s="30">
        <v>38084</v>
      </c>
      <c r="BU40" s="32">
        <v>161035</v>
      </c>
      <c r="BV40" s="31">
        <v>136066</v>
      </c>
      <c r="BW40" s="30">
        <v>47520</v>
      </c>
      <c r="BX40" s="32">
        <v>183585</v>
      </c>
      <c r="BY40" s="31">
        <v>122491</v>
      </c>
      <c r="BZ40" s="30">
        <v>37353</v>
      </c>
      <c r="CA40" s="32">
        <v>159844</v>
      </c>
      <c r="CB40" s="31">
        <v>107882</v>
      </c>
      <c r="CC40" s="30">
        <v>36105</v>
      </c>
      <c r="CD40" s="32">
        <v>143988</v>
      </c>
      <c r="CE40" s="31">
        <v>115672</v>
      </c>
      <c r="CF40" s="30">
        <v>47346</v>
      </c>
      <c r="CG40" s="32">
        <v>163017</v>
      </c>
      <c r="CH40" s="31">
        <v>135113</v>
      </c>
      <c r="CI40" s="30">
        <v>41952</v>
      </c>
      <c r="CJ40" s="32">
        <v>177065</v>
      </c>
      <c r="CK40" s="31">
        <v>148494</v>
      </c>
      <c r="CL40" s="30">
        <v>28207</v>
      </c>
      <c r="CM40" s="32">
        <v>176701</v>
      </c>
      <c r="CN40" s="31">
        <v>111222</v>
      </c>
      <c r="CO40" s="30">
        <v>4320</v>
      </c>
      <c r="CP40" s="32">
        <v>115542</v>
      </c>
    </row>
    <row r="41" spans="1:95" x14ac:dyDescent="0.25">
      <c r="A41" s="62" t="s">
        <v>4</v>
      </c>
      <c r="B41" s="29">
        <v>350515.58</v>
      </c>
      <c r="C41" s="30">
        <v>143696.973</v>
      </c>
      <c r="D41" s="30">
        <v>0</v>
      </c>
      <c r="E41" s="23">
        <v>494212.55300000001</v>
      </c>
      <c r="F41" s="29">
        <v>327997.53600000002</v>
      </c>
      <c r="G41" s="30">
        <v>49624.656999999999</v>
      </c>
      <c r="H41" s="30">
        <v>0</v>
      </c>
      <c r="I41" s="23">
        <v>377622.19300000003</v>
      </c>
      <c r="J41" s="29">
        <v>366820.31300000002</v>
      </c>
      <c r="K41" s="30">
        <v>31949.004000000001</v>
      </c>
      <c r="L41" s="30">
        <v>0</v>
      </c>
      <c r="M41" s="23">
        <v>398769.31699999998</v>
      </c>
      <c r="N41" s="29">
        <v>343903.93</v>
      </c>
      <c r="O41" s="30">
        <v>46463.67</v>
      </c>
      <c r="P41" s="30">
        <v>0</v>
      </c>
      <c r="Q41" s="23">
        <v>390367.6</v>
      </c>
      <c r="R41" s="29">
        <v>287495.18099999998</v>
      </c>
      <c r="S41" s="30">
        <v>51930.849000000002</v>
      </c>
      <c r="T41" s="30">
        <v>0</v>
      </c>
      <c r="U41" s="23">
        <v>339426.03</v>
      </c>
      <c r="V41" s="29">
        <v>266992.02899999998</v>
      </c>
      <c r="W41" s="30">
        <v>45202.830999999998</v>
      </c>
      <c r="X41" s="30">
        <v>0</v>
      </c>
      <c r="Y41" s="23">
        <f t="shared" si="19"/>
        <v>312194.86</v>
      </c>
      <c r="Z41" s="29">
        <v>230474.66699999999</v>
      </c>
      <c r="AA41" s="30">
        <v>44632.398999999998</v>
      </c>
      <c r="AB41" s="30">
        <v>0</v>
      </c>
      <c r="AC41" s="23">
        <f t="shared" si="20"/>
        <v>275107.06599999999</v>
      </c>
      <c r="AD41" s="29">
        <v>219210.927</v>
      </c>
      <c r="AE41" s="30">
        <v>47215.025000000001</v>
      </c>
      <c r="AF41" s="30">
        <v>0</v>
      </c>
      <c r="AG41" s="23">
        <f t="shared" si="21"/>
        <v>266425.95199999999</v>
      </c>
      <c r="AH41" s="29">
        <v>203176.639</v>
      </c>
      <c r="AI41" s="30">
        <v>33400.885000000002</v>
      </c>
      <c r="AJ41" s="30">
        <v>0</v>
      </c>
      <c r="AK41" s="23">
        <f t="shared" si="12"/>
        <v>236577.524</v>
      </c>
      <c r="AL41" s="29">
        <v>230408.372</v>
      </c>
      <c r="AM41" s="30">
        <v>31931.005000000001</v>
      </c>
      <c r="AN41" s="30">
        <v>0</v>
      </c>
      <c r="AO41" s="23">
        <f t="shared" si="13"/>
        <v>262339.37699999998</v>
      </c>
      <c r="AP41" s="31">
        <v>181077.40100000001</v>
      </c>
      <c r="AQ41" s="30">
        <v>23792.632000000001</v>
      </c>
      <c r="AR41" s="30">
        <v>0</v>
      </c>
      <c r="AS41" s="32">
        <f t="shared" si="14"/>
        <v>204870.03300000002</v>
      </c>
      <c r="AT41" s="31">
        <v>157201.32800000001</v>
      </c>
      <c r="AU41" s="30">
        <v>18778.491000000002</v>
      </c>
      <c r="AV41" s="30">
        <v>0</v>
      </c>
      <c r="AW41" s="32">
        <f t="shared" si="15"/>
        <v>175979.81900000002</v>
      </c>
      <c r="AX41" s="23">
        <v>127334.353</v>
      </c>
      <c r="AY41" s="23">
        <v>25399.772000000001</v>
      </c>
      <c r="AZ41" s="23">
        <v>0</v>
      </c>
      <c r="BA41" s="32">
        <f t="shared" si="16"/>
        <v>152734.125</v>
      </c>
      <c r="BB41" s="31">
        <v>123455</v>
      </c>
      <c r="BC41" s="30">
        <v>31326</v>
      </c>
      <c r="BD41" s="33">
        <v>0</v>
      </c>
      <c r="BE41" s="32">
        <f t="shared" si="17"/>
        <v>154781</v>
      </c>
      <c r="BF41" s="31">
        <v>100044</v>
      </c>
      <c r="BG41" s="30">
        <v>20600</v>
      </c>
      <c r="BH41" s="33">
        <v>0</v>
      </c>
      <c r="BI41" s="32">
        <f t="shared" si="18"/>
        <v>120644</v>
      </c>
      <c r="BJ41" s="31">
        <v>101883</v>
      </c>
      <c r="BK41" s="30">
        <v>11965</v>
      </c>
      <c r="BL41" s="32">
        <v>113847.754</v>
      </c>
      <c r="BM41" s="31">
        <v>97171</v>
      </c>
      <c r="BN41" s="30">
        <v>14625</v>
      </c>
      <c r="BO41" s="32">
        <v>111796</v>
      </c>
      <c r="BP41" s="31">
        <v>92938</v>
      </c>
      <c r="BQ41" s="30">
        <v>27777</v>
      </c>
      <c r="BR41" s="32">
        <v>120715</v>
      </c>
      <c r="BS41" s="31">
        <v>92558</v>
      </c>
      <c r="BT41" s="30">
        <v>28074</v>
      </c>
      <c r="BU41" s="32">
        <v>120632</v>
      </c>
      <c r="BV41" s="31">
        <v>114839</v>
      </c>
      <c r="BW41" s="30">
        <v>34056</v>
      </c>
      <c r="BX41" s="32">
        <v>148895</v>
      </c>
      <c r="BY41" s="31">
        <v>94142</v>
      </c>
      <c r="BZ41" s="30">
        <v>27675</v>
      </c>
      <c r="CA41" s="32">
        <v>121817</v>
      </c>
      <c r="CB41" s="31">
        <v>101909</v>
      </c>
      <c r="CC41" s="30">
        <v>10921</v>
      </c>
      <c r="CD41" s="32">
        <v>112830</v>
      </c>
      <c r="CE41" s="31">
        <v>97955</v>
      </c>
      <c r="CF41" s="30">
        <v>15337</v>
      </c>
      <c r="CG41" s="32">
        <v>113292</v>
      </c>
      <c r="CH41" s="31">
        <v>104564</v>
      </c>
      <c r="CI41" s="30">
        <v>14778</v>
      </c>
      <c r="CJ41" s="32">
        <v>119342</v>
      </c>
      <c r="CK41" s="31">
        <v>124336</v>
      </c>
      <c r="CL41" s="30">
        <v>15115</v>
      </c>
      <c r="CM41" s="32">
        <v>139451</v>
      </c>
      <c r="CN41" s="31">
        <v>134628</v>
      </c>
      <c r="CO41" s="30">
        <v>19752</v>
      </c>
      <c r="CP41" s="32">
        <v>154379</v>
      </c>
    </row>
    <row r="42" spans="1:95" x14ac:dyDescent="0.25">
      <c r="A42" s="62" t="s">
        <v>5</v>
      </c>
      <c r="B42" s="29">
        <v>995508.41799999995</v>
      </c>
      <c r="C42" s="30">
        <v>184509.76500000001</v>
      </c>
      <c r="D42" s="30">
        <v>0</v>
      </c>
      <c r="E42" s="23">
        <v>1180018.183</v>
      </c>
      <c r="F42" s="29">
        <v>698598.94200000004</v>
      </c>
      <c r="G42" s="30">
        <v>146201.37400000001</v>
      </c>
      <c r="H42" s="30">
        <v>0</v>
      </c>
      <c r="I42" s="23">
        <v>844800.31599999999</v>
      </c>
      <c r="J42" s="29">
        <v>762928.09100000001</v>
      </c>
      <c r="K42" s="30">
        <v>149676.889</v>
      </c>
      <c r="L42" s="30">
        <v>375.5</v>
      </c>
      <c r="M42" s="23">
        <v>912980.47999999998</v>
      </c>
      <c r="N42" s="29">
        <v>618124.049</v>
      </c>
      <c r="O42" s="30">
        <v>136589.30900000001</v>
      </c>
      <c r="P42" s="30">
        <v>45</v>
      </c>
      <c r="Q42" s="23">
        <v>754758.35800000001</v>
      </c>
      <c r="R42" s="29">
        <v>575637.91299999994</v>
      </c>
      <c r="S42" s="30">
        <v>117976.476</v>
      </c>
      <c r="T42" s="30">
        <v>83</v>
      </c>
      <c r="U42" s="23">
        <v>693697.38899999997</v>
      </c>
      <c r="V42" s="29">
        <v>519360.74400000001</v>
      </c>
      <c r="W42" s="30">
        <v>126226.78599999999</v>
      </c>
      <c r="X42" s="30">
        <v>194</v>
      </c>
      <c r="Y42" s="23">
        <f t="shared" si="19"/>
        <v>645781.53</v>
      </c>
      <c r="Z42" s="29">
        <v>536259.71</v>
      </c>
      <c r="AA42" s="30">
        <v>93782.108999999997</v>
      </c>
      <c r="AB42" s="30">
        <v>253.6</v>
      </c>
      <c r="AC42" s="23">
        <f t="shared" si="20"/>
        <v>630295.41899999988</v>
      </c>
      <c r="AD42" s="29">
        <v>467362.59499999997</v>
      </c>
      <c r="AE42" s="30">
        <v>90475.013999999996</v>
      </c>
      <c r="AF42" s="30">
        <v>118.8</v>
      </c>
      <c r="AG42" s="23">
        <f t="shared" si="21"/>
        <v>557956.40899999999</v>
      </c>
      <c r="AH42" s="29">
        <v>487135.592</v>
      </c>
      <c r="AI42" s="30">
        <v>96352.134999999995</v>
      </c>
      <c r="AJ42" s="30">
        <v>129</v>
      </c>
      <c r="AK42" s="23">
        <f t="shared" si="12"/>
        <v>583616.72699999996</v>
      </c>
      <c r="AL42" s="29">
        <v>372629.96500000003</v>
      </c>
      <c r="AM42" s="30">
        <v>90310.273000000001</v>
      </c>
      <c r="AN42" s="30">
        <v>321.89999999999998</v>
      </c>
      <c r="AO42" s="23">
        <f t="shared" si="13"/>
        <v>463262.13800000004</v>
      </c>
      <c r="AP42" s="31">
        <v>396764.00799999997</v>
      </c>
      <c r="AQ42" s="30">
        <v>73079.679999999993</v>
      </c>
      <c r="AR42" s="30">
        <v>110</v>
      </c>
      <c r="AS42" s="32">
        <f t="shared" si="14"/>
        <v>469953.68799999997</v>
      </c>
      <c r="AT42" s="31">
        <v>343897.89500000002</v>
      </c>
      <c r="AU42" s="30">
        <v>61687.648000000001</v>
      </c>
      <c r="AV42" s="30">
        <v>127</v>
      </c>
      <c r="AW42" s="32">
        <f t="shared" si="15"/>
        <v>405712.54300000001</v>
      </c>
      <c r="AX42" s="23">
        <v>297007.60800000001</v>
      </c>
      <c r="AY42" s="23">
        <v>63826.275999999998</v>
      </c>
      <c r="AZ42" s="23">
        <v>180</v>
      </c>
      <c r="BA42" s="32">
        <f t="shared" si="16"/>
        <v>361013.88400000002</v>
      </c>
      <c r="BB42" s="31">
        <v>249087</v>
      </c>
      <c r="BC42" s="30">
        <v>70141</v>
      </c>
      <c r="BD42" s="33">
        <v>0</v>
      </c>
      <c r="BE42" s="32">
        <f t="shared" si="17"/>
        <v>319228</v>
      </c>
      <c r="BF42" s="31">
        <v>187474</v>
      </c>
      <c r="BG42" s="30">
        <v>46702</v>
      </c>
      <c r="BH42" s="33">
        <v>122</v>
      </c>
      <c r="BI42" s="32">
        <f t="shared" si="18"/>
        <v>234298</v>
      </c>
      <c r="BJ42" s="31">
        <v>187478.90700000001</v>
      </c>
      <c r="BK42" s="30">
        <v>32111.706999999999</v>
      </c>
      <c r="BL42" s="32">
        <v>219590.614</v>
      </c>
      <c r="BM42" s="31">
        <v>171430</v>
      </c>
      <c r="BN42" s="30">
        <v>26302</v>
      </c>
      <c r="BO42" s="32">
        <v>197732</v>
      </c>
      <c r="BP42" s="31">
        <v>193553</v>
      </c>
      <c r="BQ42" s="30">
        <v>31394</v>
      </c>
      <c r="BR42" s="32">
        <v>224947</v>
      </c>
      <c r="BS42" s="31">
        <v>170748</v>
      </c>
      <c r="BT42" s="30">
        <v>37939</v>
      </c>
      <c r="BU42" s="32">
        <v>208687</v>
      </c>
      <c r="BV42" s="31">
        <v>170779</v>
      </c>
      <c r="BW42" s="30">
        <v>49083</v>
      </c>
      <c r="BX42" s="32">
        <v>219861</v>
      </c>
      <c r="BY42" s="31">
        <v>183112</v>
      </c>
      <c r="BZ42" s="30">
        <v>30743</v>
      </c>
      <c r="CA42" s="32">
        <v>213855</v>
      </c>
      <c r="CB42" s="31">
        <v>182536</v>
      </c>
      <c r="CC42" s="30">
        <v>24385</v>
      </c>
      <c r="CD42" s="32">
        <v>206921</v>
      </c>
      <c r="CE42" s="31">
        <v>182307</v>
      </c>
      <c r="CF42" s="30">
        <v>21391</v>
      </c>
      <c r="CG42" s="32">
        <v>203698</v>
      </c>
      <c r="CH42" s="31">
        <v>186534</v>
      </c>
      <c r="CI42" s="30">
        <v>17004</v>
      </c>
      <c r="CJ42" s="32">
        <v>203538</v>
      </c>
      <c r="CK42" s="31">
        <v>244405</v>
      </c>
      <c r="CL42" s="30">
        <v>17371</v>
      </c>
      <c r="CM42" s="32">
        <v>261777</v>
      </c>
      <c r="CN42" s="31">
        <v>202674</v>
      </c>
      <c r="CO42" s="30">
        <v>13260</v>
      </c>
      <c r="CP42" s="32">
        <v>215934</v>
      </c>
    </row>
    <row r="43" spans="1:95" x14ac:dyDescent="0.25">
      <c r="A43" s="62" t="s">
        <v>6</v>
      </c>
      <c r="B43" s="29">
        <v>451481.255</v>
      </c>
      <c r="C43" s="30">
        <v>0</v>
      </c>
      <c r="D43" s="30">
        <v>210.36</v>
      </c>
      <c r="E43" s="23">
        <v>451691.61499999999</v>
      </c>
      <c r="F43" s="29">
        <v>299566.53499999997</v>
      </c>
      <c r="G43" s="30">
        <v>7331.7960000000003</v>
      </c>
      <c r="H43" s="30">
        <v>70.819999999999993</v>
      </c>
      <c r="I43" s="23">
        <v>306969.15100000001</v>
      </c>
      <c r="J43" s="29">
        <v>261716.992</v>
      </c>
      <c r="K43" s="30">
        <v>0</v>
      </c>
      <c r="L43" s="30">
        <v>9.8800000000000008</v>
      </c>
      <c r="M43" s="23">
        <v>261726.872</v>
      </c>
      <c r="N43" s="29">
        <v>264934.342</v>
      </c>
      <c r="O43" s="30">
        <v>0</v>
      </c>
      <c r="P43" s="30">
        <v>0</v>
      </c>
      <c r="Q43" s="23">
        <v>264934.342</v>
      </c>
      <c r="R43" s="29">
        <v>229133.16899999999</v>
      </c>
      <c r="S43" s="30">
        <v>27.7</v>
      </c>
      <c r="T43" s="30">
        <v>114</v>
      </c>
      <c r="U43" s="23">
        <v>229274.86900000001</v>
      </c>
      <c r="V43" s="29">
        <v>215760.44</v>
      </c>
      <c r="W43" s="30">
        <v>167.214</v>
      </c>
      <c r="X43" s="30">
        <v>28.035</v>
      </c>
      <c r="Y43" s="23">
        <f t="shared" si="19"/>
        <v>215955.68900000001</v>
      </c>
      <c r="Z43" s="29">
        <v>206296.87</v>
      </c>
      <c r="AA43" s="30">
        <v>20</v>
      </c>
      <c r="AB43" s="30">
        <v>77.745000000000005</v>
      </c>
      <c r="AC43" s="23">
        <f t="shared" si="20"/>
        <v>206394.61499999999</v>
      </c>
      <c r="AD43" s="29">
        <v>210364.087</v>
      </c>
      <c r="AE43" s="30">
        <v>141.5</v>
      </c>
      <c r="AF43" s="30">
        <v>4.0350000000000001</v>
      </c>
      <c r="AG43" s="23">
        <f t="shared" si="21"/>
        <v>210509.622</v>
      </c>
      <c r="AH43" s="29">
        <v>179347.62899999999</v>
      </c>
      <c r="AI43" s="30">
        <v>0</v>
      </c>
      <c r="AJ43" s="30">
        <v>2.7759999999999998</v>
      </c>
      <c r="AK43" s="23">
        <f t="shared" si="12"/>
        <v>179350.405</v>
      </c>
      <c r="AL43" s="29">
        <v>229046.486</v>
      </c>
      <c r="AM43" s="30">
        <v>330.077</v>
      </c>
      <c r="AN43" s="30">
        <v>10.185</v>
      </c>
      <c r="AO43" s="23">
        <f t="shared" si="13"/>
        <v>229386.74799999999</v>
      </c>
      <c r="AP43" s="31">
        <v>168686.101</v>
      </c>
      <c r="AQ43" s="30">
        <v>50.728000000000002</v>
      </c>
      <c r="AR43" s="30">
        <v>0</v>
      </c>
      <c r="AS43" s="32">
        <f t="shared" si="14"/>
        <v>168736.829</v>
      </c>
      <c r="AT43" s="31">
        <v>158499.53700000001</v>
      </c>
      <c r="AU43" s="30">
        <v>0</v>
      </c>
      <c r="AV43" s="30">
        <v>15.125</v>
      </c>
      <c r="AW43" s="32">
        <f t="shared" si="15"/>
        <v>158514.66200000001</v>
      </c>
      <c r="AX43" s="23">
        <v>122504.56</v>
      </c>
      <c r="AY43" s="23">
        <v>64.680000000000007</v>
      </c>
      <c r="AZ43" s="23">
        <v>0</v>
      </c>
      <c r="BA43" s="32">
        <f t="shared" si="16"/>
        <v>122569.23999999999</v>
      </c>
      <c r="BB43" s="31">
        <v>105495</v>
      </c>
      <c r="BC43" s="30">
        <v>859</v>
      </c>
      <c r="BD43" s="33">
        <v>10.24</v>
      </c>
      <c r="BE43" s="32">
        <f t="shared" si="17"/>
        <v>106364.24</v>
      </c>
      <c r="BF43" s="31">
        <v>89178</v>
      </c>
      <c r="BG43" s="30">
        <v>96.165000000000006</v>
      </c>
      <c r="BH43" s="33">
        <v>12.999000000000001</v>
      </c>
      <c r="BI43" s="32">
        <f t="shared" si="18"/>
        <v>89287.16399999999</v>
      </c>
      <c r="BJ43" s="31">
        <v>86914.585000000006</v>
      </c>
      <c r="BK43" s="30">
        <v>1571.145</v>
      </c>
      <c r="BL43" s="32">
        <v>88485.73</v>
      </c>
      <c r="BM43" s="31">
        <v>93902</v>
      </c>
      <c r="BN43" s="30">
        <v>1398</v>
      </c>
      <c r="BO43" s="32">
        <v>95300</v>
      </c>
      <c r="BP43" s="31">
        <v>78249</v>
      </c>
      <c r="BQ43" s="30">
        <v>3230</v>
      </c>
      <c r="BR43" s="32">
        <v>81479</v>
      </c>
      <c r="BS43" s="31">
        <v>80104</v>
      </c>
      <c r="BT43" s="30">
        <v>3125</v>
      </c>
      <c r="BU43" s="32">
        <v>83229</v>
      </c>
      <c r="BV43" s="31">
        <v>65204</v>
      </c>
      <c r="BW43" s="30">
        <v>9460</v>
      </c>
      <c r="BX43" s="32">
        <v>74664</v>
      </c>
      <c r="BY43" s="31">
        <v>66449</v>
      </c>
      <c r="BZ43" s="30">
        <v>5491</v>
      </c>
      <c r="CA43" s="32">
        <v>71940</v>
      </c>
      <c r="CB43" s="31">
        <v>63413</v>
      </c>
      <c r="CC43" s="30">
        <v>6453</v>
      </c>
      <c r="CD43" s="32">
        <v>69865</v>
      </c>
      <c r="CE43" s="31">
        <v>59566</v>
      </c>
      <c r="CF43" s="30">
        <v>3316</v>
      </c>
      <c r="CG43" s="32">
        <v>62882</v>
      </c>
      <c r="CH43" s="31">
        <v>61624</v>
      </c>
      <c r="CI43" s="30">
        <v>4369</v>
      </c>
      <c r="CJ43" s="32">
        <v>65993</v>
      </c>
      <c r="CK43" s="31">
        <v>64437</v>
      </c>
      <c r="CL43" s="30">
        <v>5884</v>
      </c>
      <c r="CM43" s="32">
        <v>70322</v>
      </c>
      <c r="CN43" s="31">
        <v>57174</v>
      </c>
      <c r="CO43" s="30">
        <v>3277</v>
      </c>
      <c r="CP43" s="32">
        <v>60452</v>
      </c>
    </row>
    <row r="44" spans="1:95" x14ac:dyDescent="0.25">
      <c r="A44" s="63" t="s">
        <v>16</v>
      </c>
      <c r="B44" s="35">
        <v>86675.160999999993</v>
      </c>
      <c r="C44" s="36">
        <v>1983.2739999999999</v>
      </c>
      <c r="D44" s="36">
        <v>0</v>
      </c>
      <c r="E44" s="23">
        <v>88658.434999999998</v>
      </c>
      <c r="F44" s="35">
        <v>32145.215</v>
      </c>
      <c r="G44" s="36">
        <v>1766.8230000000001</v>
      </c>
      <c r="H44" s="36">
        <v>3897.3980000000001</v>
      </c>
      <c r="I44" s="23">
        <v>37809.436000000002</v>
      </c>
      <c r="J44" s="35">
        <v>69162.606</v>
      </c>
      <c r="K44" s="36">
        <v>3272.1039999999998</v>
      </c>
      <c r="L44" s="36">
        <v>986.13499999999999</v>
      </c>
      <c r="M44" s="23">
        <v>73420.845000000001</v>
      </c>
      <c r="N44" s="35">
        <v>29476.632000000001</v>
      </c>
      <c r="O44" s="36">
        <v>1474.5550000000001</v>
      </c>
      <c r="P44" s="36">
        <v>0</v>
      </c>
      <c r="Q44" s="23">
        <v>30951.187000000002</v>
      </c>
      <c r="R44" s="35">
        <v>50478.86</v>
      </c>
      <c r="S44" s="36">
        <v>1577.93</v>
      </c>
      <c r="T44" s="36">
        <v>0</v>
      </c>
      <c r="U44" s="23">
        <v>52056.79</v>
      </c>
      <c r="V44" s="35">
        <v>39936.834999999999</v>
      </c>
      <c r="W44" s="36">
        <v>1510.6659999999999</v>
      </c>
      <c r="X44" s="36">
        <v>6.5</v>
      </c>
      <c r="Y44" s="23">
        <f t="shared" si="19"/>
        <v>41454.000999999997</v>
      </c>
      <c r="Z44" s="35">
        <v>34472.216</v>
      </c>
      <c r="AA44" s="36">
        <v>597.59500000000003</v>
      </c>
      <c r="AB44" s="36">
        <v>12</v>
      </c>
      <c r="AC44" s="23">
        <f t="shared" si="20"/>
        <v>35081.811000000002</v>
      </c>
      <c r="AD44" s="35">
        <v>31062.41</v>
      </c>
      <c r="AE44" s="36">
        <v>1475.8430000000001</v>
      </c>
      <c r="AF44" s="36">
        <v>0.72399999999999998</v>
      </c>
      <c r="AG44" s="23">
        <f t="shared" si="21"/>
        <v>32538.976999999999</v>
      </c>
      <c r="AH44" s="35">
        <v>30270.737000000001</v>
      </c>
      <c r="AI44" s="36">
        <v>1733.8979999999999</v>
      </c>
      <c r="AJ44" s="36">
        <v>1.5</v>
      </c>
      <c r="AK44" s="37">
        <f t="shared" si="12"/>
        <v>32006.135000000002</v>
      </c>
      <c r="AL44" s="35">
        <v>25350.636999999999</v>
      </c>
      <c r="AM44" s="36">
        <v>1793.2529999999999</v>
      </c>
      <c r="AN44" s="36">
        <v>4</v>
      </c>
      <c r="AO44" s="37">
        <f t="shared" si="13"/>
        <v>27147.89</v>
      </c>
      <c r="AP44" s="38">
        <v>23157.212</v>
      </c>
      <c r="AQ44" s="36">
        <v>1820.2950000000001</v>
      </c>
      <c r="AR44" s="36">
        <v>0</v>
      </c>
      <c r="AS44" s="39">
        <f t="shared" si="14"/>
        <v>24977.506999999998</v>
      </c>
      <c r="AT44" s="38">
        <v>21153.595000000001</v>
      </c>
      <c r="AU44" s="36">
        <v>1627.355</v>
      </c>
      <c r="AV44" s="36">
        <v>5.75</v>
      </c>
      <c r="AW44" s="39">
        <f t="shared" si="15"/>
        <v>22786.7</v>
      </c>
      <c r="AX44" s="37">
        <v>18402.296999999999</v>
      </c>
      <c r="AY44" s="37">
        <v>560.54200000000003</v>
      </c>
      <c r="AZ44" s="37">
        <v>5.165</v>
      </c>
      <c r="BA44" s="39">
        <f t="shared" si="16"/>
        <v>18968.004000000001</v>
      </c>
      <c r="BB44" s="38">
        <v>15180</v>
      </c>
      <c r="BC44" s="36">
        <v>1392</v>
      </c>
      <c r="BD44" s="40">
        <v>227.63</v>
      </c>
      <c r="BE44" s="39">
        <f t="shared" si="17"/>
        <v>16799.63</v>
      </c>
      <c r="BF44" s="38">
        <v>15836.726000000001</v>
      </c>
      <c r="BG44" s="36">
        <v>1913</v>
      </c>
      <c r="BH44" s="40">
        <v>3.6749999999999998</v>
      </c>
      <c r="BI44" s="39">
        <f t="shared" si="18"/>
        <v>17753.401000000002</v>
      </c>
      <c r="BJ44" s="38">
        <v>18639.909</v>
      </c>
      <c r="BK44" s="36">
        <v>2448.9690000000001</v>
      </c>
      <c r="BL44" s="39">
        <v>21088.878000000001</v>
      </c>
      <c r="BM44" s="38">
        <v>15095</v>
      </c>
      <c r="BN44" s="36">
        <v>1615</v>
      </c>
      <c r="BO44" s="39">
        <v>16709</v>
      </c>
      <c r="BP44" s="38">
        <v>27102</v>
      </c>
      <c r="BQ44" s="36">
        <v>3014</v>
      </c>
      <c r="BR44" s="39">
        <v>30116</v>
      </c>
      <c r="BS44" s="38">
        <v>24464</v>
      </c>
      <c r="BT44" s="36">
        <v>0</v>
      </c>
      <c r="BU44" s="39">
        <v>24464</v>
      </c>
      <c r="BV44" s="38">
        <v>25208</v>
      </c>
      <c r="BW44" s="36">
        <v>0</v>
      </c>
      <c r="BX44" s="39">
        <v>25208</v>
      </c>
      <c r="BY44" s="38">
        <v>21024</v>
      </c>
      <c r="BZ44" s="36">
        <v>0</v>
      </c>
      <c r="CA44" s="39">
        <v>21024</v>
      </c>
      <c r="CB44" s="38">
        <v>19973</v>
      </c>
      <c r="CC44" s="36">
        <v>0</v>
      </c>
      <c r="CD44" s="39">
        <v>19973</v>
      </c>
      <c r="CE44" s="38">
        <v>20497</v>
      </c>
      <c r="CF44" s="36">
        <v>1421</v>
      </c>
      <c r="CG44" s="39">
        <v>21918</v>
      </c>
      <c r="CH44" s="38">
        <v>18596</v>
      </c>
      <c r="CI44" s="36">
        <v>1954</v>
      </c>
      <c r="CJ44" s="39">
        <v>20549</v>
      </c>
      <c r="CK44" s="38">
        <v>21184</v>
      </c>
      <c r="CL44" s="36">
        <v>1500</v>
      </c>
      <c r="CM44" s="39">
        <v>22684</v>
      </c>
      <c r="CN44" s="38">
        <v>17418</v>
      </c>
      <c r="CO44" s="36">
        <v>75</v>
      </c>
      <c r="CP44" s="39">
        <v>17493</v>
      </c>
    </row>
    <row r="45" spans="1:95" x14ac:dyDescent="0.25">
      <c r="A45" s="54" t="s">
        <v>32</v>
      </c>
      <c r="B45" s="55">
        <f t="shared" ref="B45:E45" si="22">SUM(B36:B44)</f>
        <v>5407698.5060000001</v>
      </c>
      <c r="C45" s="56">
        <f t="shared" si="22"/>
        <v>392968.826</v>
      </c>
      <c r="D45" s="56">
        <f t="shared" si="22"/>
        <v>210.36</v>
      </c>
      <c r="E45" s="57">
        <f t="shared" si="22"/>
        <v>5800877.6919999998</v>
      </c>
      <c r="F45" s="55">
        <f t="shared" ref="F45:M45" si="23">SUM(F36:F44)</f>
        <v>4484820.6830000002</v>
      </c>
      <c r="G45" s="56">
        <f t="shared" si="23"/>
        <v>276115.32699999993</v>
      </c>
      <c r="H45" s="56">
        <f t="shared" si="23"/>
        <v>3968.2180000000003</v>
      </c>
      <c r="I45" s="57">
        <f t="shared" si="23"/>
        <v>4764904.2279999992</v>
      </c>
      <c r="J45" s="55">
        <f t="shared" si="23"/>
        <v>4272298.1059999997</v>
      </c>
      <c r="K45" s="56">
        <f t="shared" si="23"/>
        <v>245505.36499999999</v>
      </c>
      <c r="L45" s="56">
        <f t="shared" si="23"/>
        <v>1371.5149999999999</v>
      </c>
      <c r="M45" s="57">
        <f t="shared" si="23"/>
        <v>4519174.9859999996</v>
      </c>
      <c r="N45" s="55">
        <f t="shared" ref="N45:BI45" si="24">SUM(N36:N44)</f>
        <v>3961421.6760000009</v>
      </c>
      <c r="O45" s="56">
        <f t="shared" si="24"/>
        <v>236127.255</v>
      </c>
      <c r="P45" s="56">
        <f t="shared" si="24"/>
        <v>45</v>
      </c>
      <c r="Q45" s="57">
        <f t="shared" si="24"/>
        <v>4197593.9310000008</v>
      </c>
      <c r="R45" s="55">
        <f t="shared" si="24"/>
        <v>3496992.1169999992</v>
      </c>
      <c r="S45" s="56">
        <f t="shared" si="24"/>
        <v>207866.01800000001</v>
      </c>
      <c r="T45" s="56">
        <f t="shared" si="24"/>
        <v>197</v>
      </c>
      <c r="U45" s="57">
        <f t="shared" si="24"/>
        <v>3705055.1350000002</v>
      </c>
      <c r="V45" s="55">
        <f t="shared" si="24"/>
        <v>3107977.4669999997</v>
      </c>
      <c r="W45" s="56">
        <f t="shared" si="24"/>
        <v>219519.603</v>
      </c>
      <c r="X45" s="56">
        <f t="shared" si="24"/>
        <v>332.53500000000003</v>
      </c>
      <c r="Y45" s="57">
        <f t="shared" si="24"/>
        <v>3327829.6050000004</v>
      </c>
      <c r="Z45" s="55">
        <f t="shared" si="24"/>
        <v>2810105.5960000004</v>
      </c>
      <c r="AA45" s="56">
        <f t="shared" si="24"/>
        <v>186263.916</v>
      </c>
      <c r="AB45" s="56">
        <f t="shared" si="24"/>
        <v>343.34500000000003</v>
      </c>
      <c r="AC45" s="57">
        <f t="shared" si="24"/>
        <v>2996712.8570000003</v>
      </c>
      <c r="AD45" s="55">
        <f t="shared" si="24"/>
        <v>2808876.97</v>
      </c>
      <c r="AE45" s="56">
        <f t="shared" si="24"/>
        <v>176351.80599999998</v>
      </c>
      <c r="AF45" s="56">
        <f t="shared" si="24"/>
        <v>123.559</v>
      </c>
      <c r="AG45" s="57">
        <f t="shared" si="24"/>
        <v>2985352.335</v>
      </c>
      <c r="AH45" s="55">
        <f t="shared" si="24"/>
        <v>2556520.0340000005</v>
      </c>
      <c r="AI45" s="56">
        <f t="shared" si="24"/>
        <v>180126.31199999998</v>
      </c>
      <c r="AJ45" s="56">
        <f t="shared" si="24"/>
        <v>133.27600000000001</v>
      </c>
      <c r="AK45" s="57">
        <f t="shared" si="24"/>
        <v>2736779.6219999995</v>
      </c>
      <c r="AL45" s="55">
        <f t="shared" si="24"/>
        <v>2254889.8710000003</v>
      </c>
      <c r="AM45" s="56">
        <f t="shared" si="24"/>
        <v>156636.72899999999</v>
      </c>
      <c r="AN45" s="56">
        <f t="shared" si="24"/>
        <v>336.08499999999998</v>
      </c>
      <c r="AO45" s="57">
        <f t="shared" si="24"/>
        <v>2411862.6850000005</v>
      </c>
      <c r="AP45" s="58">
        <f t="shared" si="24"/>
        <v>2092215.3190000001</v>
      </c>
      <c r="AQ45" s="56">
        <f t="shared" si="24"/>
        <v>127467.163</v>
      </c>
      <c r="AR45" s="56">
        <f t="shared" si="24"/>
        <v>110</v>
      </c>
      <c r="AS45" s="59">
        <f t="shared" si="24"/>
        <v>2219792.4820000003</v>
      </c>
      <c r="AT45" s="58">
        <f t="shared" si="24"/>
        <v>1890767.5250000001</v>
      </c>
      <c r="AU45" s="56">
        <f t="shared" si="24"/>
        <v>130513.92199999999</v>
      </c>
      <c r="AV45" s="56">
        <f t="shared" si="24"/>
        <v>147.875</v>
      </c>
      <c r="AW45" s="59">
        <f t="shared" si="24"/>
        <v>2021429.3219999999</v>
      </c>
      <c r="AX45" s="58">
        <f t="shared" si="24"/>
        <v>1678526.5050000001</v>
      </c>
      <c r="AY45" s="56">
        <f t="shared" si="24"/>
        <v>181212.4</v>
      </c>
      <c r="AZ45" s="56">
        <f t="shared" si="24"/>
        <v>185.16499999999999</v>
      </c>
      <c r="BA45" s="59">
        <f t="shared" si="24"/>
        <v>1859924.0699999998</v>
      </c>
      <c r="BB45" s="58">
        <f t="shared" si="24"/>
        <v>1406261</v>
      </c>
      <c r="BC45" s="56">
        <f t="shared" si="24"/>
        <v>183016</v>
      </c>
      <c r="BD45" s="60">
        <f t="shared" si="24"/>
        <v>237.87</v>
      </c>
      <c r="BE45" s="59">
        <f t="shared" si="24"/>
        <v>1589514.8699999999</v>
      </c>
      <c r="BF45" s="58">
        <f t="shared" si="24"/>
        <v>1142256.726</v>
      </c>
      <c r="BG45" s="56">
        <f t="shared" si="24"/>
        <v>118532.723</v>
      </c>
      <c r="BH45" s="60">
        <f t="shared" si="24"/>
        <v>138.67400000000001</v>
      </c>
      <c r="BI45" s="59">
        <f t="shared" si="24"/>
        <v>1260928.1230000001</v>
      </c>
      <c r="BJ45" s="58">
        <v>1116027</v>
      </c>
      <c r="BK45" s="56">
        <v>101677</v>
      </c>
      <c r="BL45" s="59">
        <v>1217703.1780000001</v>
      </c>
      <c r="BM45" s="58">
        <v>1047025</v>
      </c>
      <c r="BN45" s="56">
        <v>100431</v>
      </c>
      <c r="BO45" s="59">
        <v>1147456</v>
      </c>
      <c r="BP45" s="58">
        <v>1143646</v>
      </c>
      <c r="BQ45" s="56">
        <v>137994</v>
      </c>
      <c r="BR45" s="59">
        <v>1281640</v>
      </c>
      <c r="BS45" s="58">
        <v>1057827</v>
      </c>
      <c r="BT45" s="56">
        <v>167274</v>
      </c>
      <c r="BU45" s="59">
        <f>SUM(BU36:BU44)</f>
        <v>1225101</v>
      </c>
      <c r="BV45" s="58">
        <v>1107148</v>
      </c>
      <c r="BW45" s="56">
        <v>196942</v>
      </c>
      <c r="BX45" s="59">
        <v>1304089</v>
      </c>
      <c r="BY45" s="58">
        <v>1046080</v>
      </c>
      <c r="BZ45" s="56">
        <v>131057</v>
      </c>
      <c r="CA45" s="59">
        <v>1177136</v>
      </c>
      <c r="CB45" s="58">
        <v>966147</v>
      </c>
      <c r="CC45" s="56">
        <v>91840</v>
      </c>
      <c r="CD45" s="59">
        <v>1057987</v>
      </c>
      <c r="CE45" s="58">
        <v>955525</v>
      </c>
      <c r="CF45" s="56">
        <v>102086</v>
      </c>
      <c r="CG45" s="59">
        <v>1057611</v>
      </c>
      <c r="CH45" s="58">
        <v>975780</v>
      </c>
      <c r="CI45" s="56">
        <v>93442</v>
      </c>
      <c r="CJ45" s="59">
        <v>1069223</v>
      </c>
      <c r="CK45" s="58">
        <v>1087175</v>
      </c>
      <c r="CL45" s="56">
        <v>86286</v>
      </c>
      <c r="CM45" s="59">
        <v>1173461</v>
      </c>
      <c r="CN45" s="58">
        <v>919492</v>
      </c>
      <c r="CO45" s="56">
        <v>46676</v>
      </c>
      <c r="CP45" s="59">
        <v>966168</v>
      </c>
    </row>
    <row r="46" spans="1:95" x14ac:dyDescent="0.25">
      <c r="A46" s="12" t="s">
        <v>29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</row>
    <row r="47" spans="1:9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</sheetData>
  <mergeCells count="52">
    <mergeCell ref="BB33:BE33"/>
    <mergeCell ref="J33:M33"/>
    <mergeCell ref="N33:Q33"/>
    <mergeCell ref="R33:U33"/>
    <mergeCell ref="V33:Y33"/>
    <mergeCell ref="Z33:AC33"/>
    <mergeCell ref="AD33:AG33"/>
    <mergeCell ref="AH33:AK33"/>
    <mergeCell ref="AL33:AO33"/>
    <mergeCell ref="AP33:AS33"/>
    <mergeCell ref="AT33:AW33"/>
    <mergeCell ref="AX33:BA33"/>
    <mergeCell ref="CK33:CM33"/>
    <mergeCell ref="CN33:CP33"/>
    <mergeCell ref="BF33:BI33"/>
    <mergeCell ref="BJ33:BL33"/>
    <mergeCell ref="BM33:BO33"/>
    <mergeCell ref="BP33:BR33"/>
    <mergeCell ref="BS33:BU33"/>
    <mergeCell ref="BV33:BX33"/>
    <mergeCell ref="BY33:CA33"/>
    <mergeCell ref="CB33:CD33"/>
    <mergeCell ref="CE33:CG33"/>
    <mergeCell ref="CH33:CJ33"/>
    <mergeCell ref="AL14:AO14"/>
    <mergeCell ref="AP14:AS14"/>
    <mergeCell ref="AT14:AW14"/>
    <mergeCell ref="AX14:BA14"/>
    <mergeCell ref="BB14:BE14"/>
    <mergeCell ref="V14:Y14"/>
    <mergeCell ref="Z14:AC14"/>
    <mergeCell ref="CK14:CM14"/>
    <mergeCell ref="CN14:CP14"/>
    <mergeCell ref="BF14:BI14"/>
    <mergeCell ref="BJ14:BL14"/>
    <mergeCell ref="BM14:BO14"/>
    <mergeCell ref="BP14:BR14"/>
    <mergeCell ref="BS14:BU14"/>
    <mergeCell ref="BV14:BX14"/>
    <mergeCell ref="AD14:AG14"/>
    <mergeCell ref="BY14:CA14"/>
    <mergeCell ref="CB14:CD14"/>
    <mergeCell ref="CE14:CG14"/>
    <mergeCell ref="CH14:CJ14"/>
    <mergeCell ref="AH14:AK14"/>
    <mergeCell ref="B14:E14"/>
    <mergeCell ref="B33:E33"/>
    <mergeCell ref="J14:M14"/>
    <mergeCell ref="N14:Q14"/>
    <mergeCell ref="R14:U14"/>
    <mergeCell ref="F14:I14"/>
    <mergeCell ref="F33:I33"/>
  </mergeCells>
  <pageMargins left="0.7" right="0.7" top="0.75" bottom="0.75" header="0.3" footer="0.3"/>
  <ignoredErrors>
    <ignoredError sqref="Y17:Y25 Y36:Y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I49"/>
  <sheetViews>
    <sheetView workbookViewId="0">
      <selection activeCell="A4" sqref="A4"/>
    </sheetView>
  </sheetViews>
  <sheetFormatPr baseColWidth="10" defaultRowHeight="13.5" x14ac:dyDescent="0.25"/>
  <cols>
    <col min="1" max="1" width="22.28515625" style="8" customWidth="1"/>
    <col min="2" max="2" width="12.42578125" style="8" bestFit="1" customWidth="1"/>
    <col min="3" max="3" width="12.85546875" style="8" bestFit="1" customWidth="1"/>
    <col min="4" max="4" width="6" style="8" bestFit="1" customWidth="1"/>
    <col min="5" max="5" width="9.85546875" style="8" bestFit="1" customWidth="1"/>
    <col min="6" max="6" width="12.42578125" style="8" bestFit="1" customWidth="1"/>
    <col min="7" max="7" width="12.85546875" style="8" bestFit="1" customWidth="1"/>
    <col min="8" max="8" width="5.42578125" style="8" bestFit="1" customWidth="1"/>
    <col min="9" max="9" width="9.85546875" style="8" bestFit="1" customWidth="1"/>
    <col min="10" max="10" width="12.42578125" style="8" bestFit="1" customWidth="1"/>
    <col min="11" max="11" width="12.85546875" style="8" bestFit="1" customWidth="1"/>
    <col min="12" max="12" width="5.42578125" style="8" bestFit="1" customWidth="1"/>
    <col min="13" max="13" width="9.85546875" style="8" bestFit="1" customWidth="1"/>
    <col min="14" max="14" width="12.42578125" style="8" bestFit="1" customWidth="1"/>
    <col min="15" max="15" width="12.85546875" style="8" bestFit="1" customWidth="1"/>
    <col min="16" max="16" width="5.42578125" style="8" bestFit="1" customWidth="1"/>
    <col min="17" max="17" width="9.85546875" style="8" bestFit="1" customWidth="1"/>
    <col min="18" max="18" width="12.42578125" style="8" bestFit="1" customWidth="1"/>
    <col min="19" max="19" width="12.85546875" style="8" bestFit="1" customWidth="1"/>
    <col min="20" max="20" width="5.42578125" style="8" bestFit="1" customWidth="1"/>
    <col min="21" max="21" width="9.85546875" style="8" bestFit="1" customWidth="1"/>
    <col min="22" max="22" width="12.42578125" style="8" bestFit="1" customWidth="1"/>
    <col min="23" max="23" width="12.85546875" style="8" bestFit="1" customWidth="1"/>
    <col min="24" max="24" width="5.42578125" style="8" bestFit="1" customWidth="1"/>
    <col min="25" max="25" width="9.85546875" style="8" bestFit="1" customWidth="1"/>
    <col min="26" max="26" width="12.42578125" style="8" bestFit="1" customWidth="1"/>
    <col min="27" max="27" width="12.85546875" style="8" bestFit="1" customWidth="1"/>
    <col min="28" max="28" width="5.42578125" style="8" bestFit="1" customWidth="1"/>
    <col min="29" max="29" width="9.85546875" style="8" bestFit="1" customWidth="1"/>
    <col min="30" max="30" width="12.42578125" style="8" bestFit="1" customWidth="1"/>
    <col min="31" max="31" width="12.85546875" style="8" bestFit="1" customWidth="1"/>
    <col min="32" max="32" width="5.42578125" style="8" bestFit="1" customWidth="1"/>
    <col min="33" max="33" width="9.85546875" style="8" bestFit="1" customWidth="1"/>
    <col min="34" max="34" width="12.42578125" style="8" bestFit="1" customWidth="1"/>
    <col min="35" max="35" width="12.85546875" style="8" bestFit="1" customWidth="1"/>
    <col min="36" max="36" width="5.42578125" style="8" bestFit="1" customWidth="1"/>
    <col min="37" max="37" width="9.85546875" style="8" bestFit="1" customWidth="1"/>
    <col min="38" max="38" width="12.42578125" style="8" bestFit="1" customWidth="1"/>
    <col min="39" max="39" width="12.85546875" style="8" bestFit="1" customWidth="1"/>
    <col min="40" max="40" width="5.42578125" style="8" bestFit="1" customWidth="1"/>
    <col min="41" max="41" width="9.85546875" style="8" bestFit="1" customWidth="1"/>
    <col min="42" max="42" width="12.42578125" style="8" bestFit="1" customWidth="1"/>
    <col min="43" max="43" width="12.85546875" style="8" bestFit="1" customWidth="1"/>
    <col min="44" max="44" width="5.42578125" style="8" bestFit="1" customWidth="1"/>
    <col min="45" max="45" width="9.85546875" style="8" bestFit="1" customWidth="1"/>
    <col min="46" max="46" width="12.42578125" style="8" bestFit="1" customWidth="1"/>
    <col min="47" max="47" width="12.85546875" style="8" bestFit="1" customWidth="1"/>
    <col min="48" max="48" width="5.42578125" style="8" bestFit="1" customWidth="1"/>
    <col min="49" max="49" width="9.85546875" style="8" bestFit="1" customWidth="1"/>
    <col min="50" max="50" width="12.42578125" style="8" bestFit="1" customWidth="1"/>
    <col min="51" max="51" width="12.85546875" style="8" bestFit="1" customWidth="1"/>
    <col min="52" max="52" width="5.42578125" style="8" bestFit="1" customWidth="1"/>
    <col min="53" max="53" width="9.85546875" style="8" bestFit="1" customWidth="1"/>
    <col min="54" max="54" width="12.42578125" style="8" bestFit="1" customWidth="1"/>
    <col min="55" max="55" width="14.42578125" style="8" bestFit="1" customWidth="1"/>
    <col min="56" max="56" width="9.85546875" style="8" bestFit="1" customWidth="1"/>
    <col min="57" max="57" width="12.42578125" style="8" bestFit="1" customWidth="1"/>
    <col min="58" max="58" width="14.42578125" style="8" bestFit="1" customWidth="1"/>
    <col min="59" max="59" width="9.85546875" style="8" bestFit="1" customWidth="1"/>
    <col min="60" max="60" width="12.42578125" style="8" bestFit="1" customWidth="1"/>
    <col min="61" max="61" width="14.42578125" style="8" bestFit="1" customWidth="1"/>
    <col min="62" max="62" width="9.85546875" style="8" bestFit="1" customWidth="1"/>
    <col min="63" max="63" width="12.42578125" style="8" bestFit="1" customWidth="1"/>
    <col min="64" max="64" width="14.42578125" style="8" bestFit="1" customWidth="1"/>
    <col min="65" max="65" width="9.85546875" style="8" bestFit="1" customWidth="1"/>
    <col min="66" max="66" width="12.42578125" style="8" bestFit="1" customWidth="1"/>
    <col min="67" max="67" width="14.42578125" style="8" bestFit="1" customWidth="1"/>
    <col min="68" max="68" width="9.85546875" style="8" bestFit="1" customWidth="1"/>
    <col min="69" max="69" width="12.42578125" style="8" bestFit="1" customWidth="1"/>
    <col min="70" max="70" width="14.42578125" style="8" bestFit="1" customWidth="1"/>
    <col min="71" max="71" width="9.85546875" style="8" bestFit="1" customWidth="1"/>
    <col min="72" max="72" width="12.42578125" style="8" bestFit="1" customWidth="1"/>
    <col min="73" max="73" width="14.42578125" style="8" bestFit="1" customWidth="1"/>
    <col min="74" max="74" width="9.85546875" style="8" bestFit="1" customWidth="1"/>
    <col min="75" max="75" width="12.42578125" style="8" bestFit="1" customWidth="1"/>
    <col min="76" max="76" width="14.42578125" style="8" bestFit="1" customWidth="1"/>
    <col min="77" max="77" width="9.85546875" style="8" bestFit="1" customWidth="1"/>
    <col min="78" max="78" width="12.42578125" style="8" bestFit="1" customWidth="1"/>
    <col min="79" max="79" width="14.42578125" style="8" bestFit="1" customWidth="1"/>
    <col min="80" max="80" width="9.85546875" style="8" bestFit="1" customWidth="1"/>
    <col min="81" max="81" width="12.42578125" style="8" bestFit="1" customWidth="1"/>
    <col min="82" max="82" width="14.42578125" style="8" bestFit="1" customWidth="1"/>
    <col min="83" max="83" width="9.85546875" style="8" bestFit="1" customWidth="1"/>
    <col min="84" max="84" width="12.42578125" style="8" bestFit="1" customWidth="1"/>
    <col min="85" max="85" width="14.42578125" style="8" bestFit="1" customWidth="1"/>
    <col min="86" max="86" width="8.28515625" style="8" bestFit="1" customWidth="1"/>
    <col min="87" max="16384" width="11.42578125" style="8"/>
  </cols>
  <sheetData>
    <row r="1" spans="1:86" s="3" customFormat="1" ht="30" x14ac:dyDescent="0.5">
      <c r="A1" s="67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86" s="7" customFormat="1" ht="18.75" x14ac:dyDescent="0.3">
      <c r="A2" s="68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86" s="74" customFormat="1" ht="15" x14ac:dyDescent="0.25">
      <c r="A3" s="129" t="s">
        <v>44</v>
      </c>
    </row>
    <row r="4" spans="1:86" s="74" customFormat="1" ht="12.75" x14ac:dyDescent="0.2"/>
    <row r="5" spans="1:86" s="10" customFormat="1" ht="15" x14ac:dyDescent="0.25">
      <c r="A5" s="8" t="s">
        <v>28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9"/>
      <c r="AM5" s="9"/>
      <c r="AN5" s="9"/>
    </row>
    <row r="6" spans="1:86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86" s="12" customFormat="1" ht="11.25" x14ac:dyDescent="0.2">
      <c r="A7" s="12" t="s">
        <v>7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O7" s="13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</row>
    <row r="8" spans="1:86" s="12" customFormat="1" ht="11.25" x14ac:dyDescent="0.2">
      <c r="A8" s="15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10" spans="1:86" ht="15" x14ac:dyDescent="0.25">
      <c r="A10" s="126" t="s">
        <v>41</v>
      </c>
    </row>
    <row r="12" spans="1:86" ht="15.75" x14ac:dyDescent="0.25">
      <c r="A12" s="66" t="s">
        <v>26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</row>
    <row r="13" spans="1:86" x14ac:dyDescent="0.25">
      <c r="A13" s="42" t="s">
        <v>22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</row>
    <row r="14" spans="1:86" x14ac:dyDescent="0.25">
      <c r="B14" s="139">
        <v>2017</v>
      </c>
      <c r="C14" s="140"/>
      <c r="D14" s="140"/>
      <c r="E14" s="141"/>
      <c r="F14" s="139">
        <v>2016</v>
      </c>
      <c r="G14" s="140"/>
      <c r="H14" s="140"/>
      <c r="I14" s="141"/>
      <c r="J14" s="139">
        <v>2015</v>
      </c>
      <c r="K14" s="140"/>
      <c r="L14" s="140"/>
      <c r="M14" s="141"/>
      <c r="N14" s="139">
        <v>2014</v>
      </c>
      <c r="O14" s="140"/>
      <c r="P14" s="140"/>
      <c r="Q14" s="141"/>
      <c r="R14" s="139">
        <v>2013</v>
      </c>
      <c r="S14" s="140"/>
      <c r="T14" s="140"/>
      <c r="U14" s="141"/>
      <c r="V14" s="139">
        <v>2012</v>
      </c>
      <c r="W14" s="140"/>
      <c r="X14" s="140"/>
      <c r="Y14" s="141"/>
      <c r="Z14" s="139">
        <v>2011</v>
      </c>
      <c r="AA14" s="140"/>
      <c r="AB14" s="140"/>
      <c r="AC14" s="141"/>
      <c r="AD14" s="139">
        <v>2010</v>
      </c>
      <c r="AE14" s="140"/>
      <c r="AF14" s="140"/>
      <c r="AG14" s="141"/>
      <c r="AH14" s="139">
        <v>2009</v>
      </c>
      <c r="AI14" s="140"/>
      <c r="AJ14" s="140"/>
      <c r="AK14" s="141"/>
      <c r="AL14" s="139">
        <v>2008</v>
      </c>
      <c r="AM14" s="140"/>
      <c r="AN14" s="140"/>
      <c r="AO14" s="141"/>
      <c r="AP14" s="139">
        <v>2007</v>
      </c>
      <c r="AQ14" s="140"/>
      <c r="AR14" s="140"/>
      <c r="AS14" s="141"/>
      <c r="AT14" s="139">
        <v>2006</v>
      </c>
      <c r="AU14" s="140"/>
      <c r="AV14" s="140"/>
      <c r="AW14" s="141"/>
      <c r="AX14" s="139">
        <v>2005</v>
      </c>
      <c r="AY14" s="140"/>
      <c r="AZ14" s="140"/>
      <c r="BA14" s="141"/>
      <c r="BB14" s="139">
        <v>2004</v>
      </c>
      <c r="BC14" s="140"/>
      <c r="BD14" s="141"/>
      <c r="BE14" s="139">
        <v>2003</v>
      </c>
      <c r="BF14" s="140"/>
      <c r="BG14" s="141"/>
      <c r="BH14" s="139">
        <v>2002</v>
      </c>
      <c r="BI14" s="140"/>
      <c r="BJ14" s="141"/>
      <c r="BK14" s="139">
        <v>2001</v>
      </c>
      <c r="BL14" s="140"/>
      <c r="BM14" s="141"/>
      <c r="BN14" s="139">
        <v>2000</v>
      </c>
      <c r="BO14" s="140"/>
      <c r="BP14" s="141"/>
      <c r="BQ14" s="139">
        <v>1999</v>
      </c>
      <c r="BR14" s="140"/>
      <c r="BS14" s="141"/>
      <c r="BT14" s="139">
        <v>1998</v>
      </c>
      <c r="BU14" s="140"/>
      <c r="BV14" s="141"/>
      <c r="BW14" s="139">
        <v>1997</v>
      </c>
      <c r="BX14" s="140"/>
      <c r="BY14" s="141"/>
      <c r="BZ14" s="139">
        <v>1996</v>
      </c>
      <c r="CA14" s="140"/>
      <c r="CB14" s="141"/>
      <c r="CC14" s="139">
        <v>1995</v>
      </c>
      <c r="CD14" s="140"/>
      <c r="CE14" s="141"/>
      <c r="CF14" s="139">
        <v>1994</v>
      </c>
      <c r="CG14" s="140"/>
      <c r="CH14" s="141"/>
    </row>
    <row r="15" spans="1:86" s="20" customFormat="1" ht="15" x14ac:dyDescent="0.25">
      <c r="A15" s="46" t="s">
        <v>15</v>
      </c>
      <c r="B15" s="47" t="s">
        <v>11</v>
      </c>
      <c r="C15" s="48" t="s">
        <v>18</v>
      </c>
      <c r="D15" s="48" t="s">
        <v>12</v>
      </c>
      <c r="E15" s="49" t="s">
        <v>13</v>
      </c>
      <c r="F15" s="47" t="s">
        <v>11</v>
      </c>
      <c r="G15" s="48" t="s">
        <v>18</v>
      </c>
      <c r="H15" s="48" t="s">
        <v>12</v>
      </c>
      <c r="I15" s="49" t="s">
        <v>13</v>
      </c>
      <c r="J15" s="47" t="s">
        <v>11</v>
      </c>
      <c r="K15" s="48" t="s">
        <v>18</v>
      </c>
      <c r="L15" s="48" t="s">
        <v>12</v>
      </c>
      <c r="M15" s="49" t="s">
        <v>13</v>
      </c>
      <c r="N15" s="47" t="s">
        <v>11</v>
      </c>
      <c r="O15" s="48" t="s">
        <v>18</v>
      </c>
      <c r="P15" s="48" t="s">
        <v>12</v>
      </c>
      <c r="Q15" s="49" t="s">
        <v>13</v>
      </c>
      <c r="R15" s="47" t="s">
        <v>11</v>
      </c>
      <c r="S15" s="48" t="s">
        <v>18</v>
      </c>
      <c r="T15" s="48" t="s">
        <v>12</v>
      </c>
      <c r="U15" s="49" t="s">
        <v>13</v>
      </c>
      <c r="V15" s="47" t="s">
        <v>11</v>
      </c>
      <c r="W15" s="48" t="s">
        <v>18</v>
      </c>
      <c r="X15" s="48" t="s">
        <v>12</v>
      </c>
      <c r="Y15" s="49" t="s">
        <v>13</v>
      </c>
      <c r="Z15" s="47" t="s">
        <v>11</v>
      </c>
      <c r="AA15" s="48" t="s">
        <v>18</v>
      </c>
      <c r="AB15" s="48" t="s">
        <v>12</v>
      </c>
      <c r="AC15" s="49" t="s">
        <v>13</v>
      </c>
      <c r="AD15" s="47" t="s">
        <v>11</v>
      </c>
      <c r="AE15" s="48" t="s">
        <v>18</v>
      </c>
      <c r="AF15" s="48" t="s">
        <v>12</v>
      </c>
      <c r="AG15" s="49" t="s">
        <v>13</v>
      </c>
      <c r="AH15" s="47" t="s">
        <v>11</v>
      </c>
      <c r="AI15" s="48" t="s">
        <v>18</v>
      </c>
      <c r="AJ15" s="48" t="s">
        <v>12</v>
      </c>
      <c r="AK15" s="49" t="s">
        <v>13</v>
      </c>
      <c r="AL15" s="47" t="s">
        <v>11</v>
      </c>
      <c r="AM15" s="48" t="s">
        <v>18</v>
      </c>
      <c r="AN15" s="48" t="s">
        <v>12</v>
      </c>
      <c r="AO15" s="49" t="s">
        <v>13</v>
      </c>
      <c r="AP15" s="47" t="s">
        <v>11</v>
      </c>
      <c r="AQ15" s="48" t="s">
        <v>18</v>
      </c>
      <c r="AR15" s="48" t="s">
        <v>12</v>
      </c>
      <c r="AS15" s="49" t="s">
        <v>13</v>
      </c>
      <c r="AT15" s="47" t="s">
        <v>11</v>
      </c>
      <c r="AU15" s="48" t="s">
        <v>18</v>
      </c>
      <c r="AV15" s="48" t="s">
        <v>12</v>
      </c>
      <c r="AW15" s="49" t="s">
        <v>13</v>
      </c>
      <c r="AX15" s="47" t="s">
        <v>11</v>
      </c>
      <c r="AY15" s="48" t="s">
        <v>18</v>
      </c>
      <c r="AZ15" s="48" t="s">
        <v>12</v>
      </c>
      <c r="BA15" s="49" t="s">
        <v>13</v>
      </c>
      <c r="BB15" s="47" t="s">
        <v>11</v>
      </c>
      <c r="BC15" s="48" t="s">
        <v>30</v>
      </c>
      <c r="BD15" s="49" t="s">
        <v>13</v>
      </c>
      <c r="BE15" s="47" t="s">
        <v>11</v>
      </c>
      <c r="BF15" s="48" t="s">
        <v>30</v>
      </c>
      <c r="BG15" s="49" t="s">
        <v>13</v>
      </c>
      <c r="BH15" s="47" t="s">
        <v>11</v>
      </c>
      <c r="BI15" s="48" t="s">
        <v>30</v>
      </c>
      <c r="BJ15" s="49" t="s">
        <v>13</v>
      </c>
      <c r="BK15" s="47" t="s">
        <v>11</v>
      </c>
      <c r="BL15" s="48" t="s">
        <v>30</v>
      </c>
      <c r="BM15" s="49" t="s">
        <v>13</v>
      </c>
      <c r="BN15" s="47" t="s">
        <v>11</v>
      </c>
      <c r="BO15" s="48" t="s">
        <v>30</v>
      </c>
      <c r="BP15" s="49" t="s">
        <v>13</v>
      </c>
      <c r="BQ15" s="47" t="s">
        <v>11</v>
      </c>
      <c r="BR15" s="48" t="s">
        <v>30</v>
      </c>
      <c r="BS15" s="49" t="s">
        <v>13</v>
      </c>
      <c r="BT15" s="47" t="s">
        <v>11</v>
      </c>
      <c r="BU15" s="48" t="s">
        <v>30</v>
      </c>
      <c r="BV15" s="49" t="s">
        <v>13</v>
      </c>
      <c r="BW15" s="47" t="s">
        <v>11</v>
      </c>
      <c r="BX15" s="48" t="s">
        <v>30</v>
      </c>
      <c r="BY15" s="49" t="s">
        <v>13</v>
      </c>
      <c r="BZ15" s="47" t="s">
        <v>11</v>
      </c>
      <c r="CA15" s="48" t="s">
        <v>30</v>
      </c>
      <c r="CB15" s="49" t="s">
        <v>13</v>
      </c>
      <c r="CC15" s="47" t="s">
        <v>11</v>
      </c>
      <c r="CD15" s="48" t="s">
        <v>30</v>
      </c>
      <c r="CE15" s="49" t="s">
        <v>13</v>
      </c>
      <c r="CF15" s="47" t="s">
        <v>11</v>
      </c>
      <c r="CG15" s="48" t="s">
        <v>30</v>
      </c>
      <c r="CH15" s="49" t="s">
        <v>13</v>
      </c>
    </row>
    <row r="16" spans="1:86" s="15" customFormat="1" ht="12" x14ac:dyDescent="0.2">
      <c r="A16" s="50" t="s">
        <v>9</v>
      </c>
      <c r="B16" s="51" t="s">
        <v>17</v>
      </c>
      <c r="C16" s="52" t="s">
        <v>19</v>
      </c>
      <c r="D16" s="52" t="s">
        <v>10</v>
      </c>
      <c r="E16" s="53" t="s">
        <v>14</v>
      </c>
      <c r="F16" s="51" t="s">
        <v>17</v>
      </c>
      <c r="G16" s="52" t="s">
        <v>19</v>
      </c>
      <c r="H16" s="52" t="s">
        <v>10</v>
      </c>
      <c r="I16" s="53" t="s">
        <v>14</v>
      </c>
      <c r="J16" s="51" t="s">
        <v>17</v>
      </c>
      <c r="K16" s="52" t="s">
        <v>19</v>
      </c>
      <c r="L16" s="52" t="s">
        <v>10</v>
      </c>
      <c r="M16" s="53" t="s">
        <v>14</v>
      </c>
      <c r="N16" s="51" t="s">
        <v>17</v>
      </c>
      <c r="O16" s="52" t="s">
        <v>19</v>
      </c>
      <c r="P16" s="52" t="s">
        <v>10</v>
      </c>
      <c r="Q16" s="53" t="s">
        <v>14</v>
      </c>
      <c r="R16" s="51" t="s">
        <v>17</v>
      </c>
      <c r="S16" s="52" t="s">
        <v>19</v>
      </c>
      <c r="T16" s="52" t="s">
        <v>10</v>
      </c>
      <c r="U16" s="53" t="s">
        <v>14</v>
      </c>
      <c r="V16" s="51" t="s">
        <v>17</v>
      </c>
      <c r="W16" s="52" t="s">
        <v>19</v>
      </c>
      <c r="X16" s="52" t="s">
        <v>10</v>
      </c>
      <c r="Y16" s="53" t="s">
        <v>14</v>
      </c>
      <c r="Z16" s="51" t="s">
        <v>17</v>
      </c>
      <c r="AA16" s="52" t="s">
        <v>19</v>
      </c>
      <c r="AB16" s="52" t="s">
        <v>10</v>
      </c>
      <c r="AC16" s="53" t="s">
        <v>14</v>
      </c>
      <c r="AD16" s="51" t="s">
        <v>17</v>
      </c>
      <c r="AE16" s="52" t="s">
        <v>19</v>
      </c>
      <c r="AF16" s="52" t="s">
        <v>10</v>
      </c>
      <c r="AG16" s="53" t="s">
        <v>14</v>
      </c>
      <c r="AH16" s="51" t="s">
        <v>17</v>
      </c>
      <c r="AI16" s="52" t="s">
        <v>19</v>
      </c>
      <c r="AJ16" s="52" t="s">
        <v>10</v>
      </c>
      <c r="AK16" s="53" t="s">
        <v>14</v>
      </c>
      <c r="AL16" s="51" t="s">
        <v>17</v>
      </c>
      <c r="AM16" s="52" t="s">
        <v>19</v>
      </c>
      <c r="AN16" s="52" t="s">
        <v>10</v>
      </c>
      <c r="AO16" s="53" t="s">
        <v>14</v>
      </c>
      <c r="AP16" s="51" t="s">
        <v>17</v>
      </c>
      <c r="AQ16" s="52" t="s">
        <v>19</v>
      </c>
      <c r="AR16" s="52" t="s">
        <v>10</v>
      </c>
      <c r="AS16" s="53" t="s">
        <v>14</v>
      </c>
      <c r="AT16" s="51" t="s">
        <v>17</v>
      </c>
      <c r="AU16" s="52" t="s">
        <v>19</v>
      </c>
      <c r="AV16" s="52" t="s">
        <v>10</v>
      </c>
      <c r="AW16" s="53" t="s">
        <v>14</v>
      </c>
      <c r="AX16" s="51" t="s">
        <v>17</v>
      </c>
      <c r="AY16" s="52" t="s">
        <v>19</v>
      </c>
      <c r="AZ16" s="52" t="s">
        <v>10</v>
      </c>
      <c r="BA16" s="53" t="s">
        <v>14</v>
      </c>
      <c r="BB16" s="51" t="s">
        <v>17</v>
      </c>
      <c r="BC16" s="52" t="s">
        <v>31</v>
      </c>
      <c r="BD16" s="53" t="s">
        <v>14</v>
      </c>
      <c r="BE16" s="51" t="s">
        <v>17</v>
      </c>
      <c r="BF16" s="52" t="s">
        <v>31</v>
      </c>
      <c r="BG16" s="53" t="s">
        <v>14</v>
      </c>
      <c r="BH16" s="51" t="s">
        <v>17</v>
      </c>
      <c r="BI16" s="52" t="s">
        <v>31</v>
      </c>
      <c r="BJ16" s="53" t="s">
        <v>14</v>
      </c>
      <c r="BK16" s="51" t="s">
        <v>17</v>
      </c>
      <c r="BL16" s="52" t="s">
        <v>31</v>
      </c>
      <c r="BM16" s="53" t="s">
        <v>14</v>
      </c>
      <c r="BN16" s="51" t="s">
        <v>17</v>
      </c>
      <c r="BO16" s="52" t="s">
        <v>31</v>
      </c>
      <c r="BP16" s="53" t="s">
        <v>14</v>
      </c>
      <c r="BQ16" s="51" t="s">
        <v>17</v>
      </c>
      <c r="BR16" s="52" t="s">
        <v>31</v>
      </c>
      <c r="BS16" s="53" t="s">
        <v>14</v>
      </c>
      <c r="BT16" s="51" t="s">
        <v>17</v>
      </c>
      <c r="BU16" s="52" t="s">
        <v>31</v>
      </c>
      <c r="BV16" s="53" t="s">
        <v>14</v>
      </c>
      <c r="BW16" s="51" t="s">
        <v>17</v>
      </c>
      <c r="BX16" s="52" t="s">
        <v>31</v>
      </c>
      <c r="BY16" s="53" t="s">
        <v>14</v>
      </c>
      <c r="BZ16" s="51" t="s">
        <v>17</v>
      </c>
      <c r="CA16" s="52" t="s">
        <v>31</v>
      </c>
      <c r="CB16" s="53" t="s">
        <v>14</v>
      </c>
      <c r="CC16" s="51" t="s">
        <v>17</v>
      </c>
      <c r="CD16" s="52" t="s">
        <v>31</v>
      </c>
      <c r="CE16" s="53" t="s">
        <v>14</v>
      </c>
      <c r="CF16" s="51" t="s">
        <v>17</v>
      </c>
      <c r="CG16" s="52" t="s">
        <v>31</v>
      </c>
      <c r="CH16" s="53" t="s">
        <v>14</v>
      </c>
    </row>
    <row r="17" spans="1:86" x14ac:dyDescent="0.25">
      <c r="A17" s="61" t="s">
        <v>24</v>
      </c>
      <c r="B17" s="21">
        <v>27869.687999999998</v>
      </c>
      <c r="C17" s="22">
        <v>0</v>
      </c>
      <c r="D17" s="22">
        <v>0</v>
      </c>
      <c r="E17" s="23">
        <v>27869.687999999998</v>
      </c>
      <c r="F17" s="21">
        <v>25677.182000000001</v>
      </c>
      <c r="G17" s="22">
        <v>0</v>
      </c>
      <c r="H17" s="22">
        <v>0</v>
      </c>
      <c r="I17" s="23">
        <v>25677.182000000001</v>
      </c>
      <c r="J17" s="21">
        <v>24879.904999999999</v>
      </c>
      <c r="K17" s="22">
        <v>0</v>
      </c>
      <c r="L17" s="22">
        <v>0</v>
      </c>
      <c r="M17" s="23">
        <v>24879.904999999999</v>
      </c>
      <c r="N17" s="21">
        <v>21869.982</v>
      </c>
      <c r="O17" s="22">
        <v>0</v>
      </c>
      <c r="P17" s="22">
        <v>0</v>
      </c>
      <c r="Q17" s="23">
        <f>SUM(N17:P17)</f>
        <v>21869.982</v>
      </c>
      <c r="R17" s="21">
        <v>21064.75</v>
      </c>
      <c r="S17" s="22">
        <v>0</v>
      </c>
      <c r="T17" s="22">
        <v>0</v>
      </c>
      <c r="U17" s="23">
        <f>SUM(R17:T17)</f>
        <v>21064.75</v>
      </c>
      <c r="V17" s="21">
        <v>22694.366999999998</v>
      </c>
      <c r="W17" s="22">
        <v>0</v>
      </c>
      <c r="X17" s="22">
        <v>0</v>
      </c>
      <c r="Y17" s="23">
        <f>SUM(V17:X17)</f>
        <v>22694.366999999998</v>
      </c>
      <c r="Z17" s="21">
        <v>22038.894</v>
      </c>
      <c r="AA17" s="22">
        <v>1096.046</v>
      </c>
      <c r="AB17" s="22">
        <v>0</v>
      </c>
      <c r="AC17" s="24">
        <f>SUM(Z17:AB17)</f>
        <v>23134.94</v>
      </c>
      <c r="AD17" s="21">
        <v>17104.236000000001</v>
      </c>
      <c r="AE17" s="22">
        <v>581.53899999999999</v>
      </c>
      <c r="AF17" s="22">
        <v>0</v>
      </c>
      <c r="AG17" s="24">
        <f>SUM(AD17:AF17)</f>
        <v>17685.775000000001</v>
      </c>
      <c r="AH17" s="25">
        <v>13104.43</v>
      </c>
      <c r="AI17" s="22">
        <v>0</v>
      </c>
      <c r="AJ17" s="22">
        <v>0</v>
      </c>
      <c r="AK17" s="26">
        <v>12845.67</v>
      </c>
      <c r="AL17" s="25">
        <v>12552.133</v>
      </c>
      <c r="AM17" s="22">
        <v>1507.452</v>
      </c>
      <c r="AN17" s="22">
        <v>0</v>
      </c>
      <c r="AO17" s="26">
        <f t="shared" ref="AO17:AO26" si="0">SUM(AL17:AN17)</f>
        <v>14059.584999999999</v>
      </c>
      <c r="AP17" s="24">
        <v>8195.84</v>
      </c>
      <c r="AQ17" s="24">
        <v>2592.268</v>
      </c>
      <c r="AR17" s="24">
        <v>0</v>
      </c>
      <c r="AS17" s="26">
        <f t="shared" ref="AS17:AS26" si="1">SUM(AP17:AR17)</f>
        <v>10788.108</v>
      </c>
      <c r="AT17" s="25">
        <v>6130</v>
      </c>
      <c r="AU17" s="22">
        <v>1032</v>
      </c>
      <c r="AV17" s="27">
        <v>0</v>
      </c>
      <c r="AW17" s="26">
        <f t="shared" ref="AW17:AW26" si="2">SUM(AT17:AV17)</f>
        <v>7162</v>
      </c>
      <c r="AX17" s="25">
        <v>5791.8</v>
      </c>
      <c r="AY17" s="22">
        <v>672</v>
      </c>
      <c r="AZ17" s="27">
        <v>0</v>
      </c>
      <c r="BA17" s="26">
        <f>SUM(AX17:AZ17)</f>
        <v>6463.8</v>
      </c>
      <c r="BB17" s="25">
        <v>7853.6930000000002</v>
      </c>
      <c r="BC17" s="22">
        <v>294.38200000000001</v>
      </c>
      <c r="BD17" s="26">
        <v>8148.0749999999998</v>
      </c>
      <c r="BE17" s="25">
        <v>8316</v>
      </c>
      <c r="BF17" s="28">
        <v>181.37</v>
      </c>
      <c r="BG17" s="26">
        <v>8498</v>
      </c>
      <c r="BH17" s="25">
        <v>12278</v>
      </c>
      <c r="BI17" s="22">
        <v>674</v>
      </c>
      <c r="BJ17" s="26">
        <v>12952</v>
      </c>
      <c r="BK17" s="25">
        <v>13133</v>
      </c>
      <c r="BL17" s="22">
        <v>435</v>
      </c>
      <c r="BM17" s="26">
        <v>13568</v>
      </c>
      <c r="BN17" s="25">
        <v>10502</v>
      </c>
      <c r="BO17" s="22">
        <v>260</v>
      </c>
      <c r="BP17" s="26">
        <v>10762</v>
      </c>
      <c r="BQ17" s="25">
        <v>7259</v>
      </c>
      <c r="BR17" s="22">
        <v>50</v>
      </c>
      <c r="BS17" s="26">
        <v>7309</v>
      </c>
      <c r="BT17" s="25">
        <v>5688</v>
      </c>
      <c r="BU17" s="22">
        <v>0</v>
      </c>
      <c r="BV17" s="26">
        <v>5688</v>
      </c>
      <c r="BW17" s="25">
        <v>5397</v>
      </c>
      <c r="BX17" s="22">
        <v>0</v>
      </c>
      <c r="BY17" s="26">
        <v>5397</v>
      </c>
      <c r="BZ17" s="25">
        <v>3619</v>
      </c>
      <c r="CA17" s="22">
        <v>0</v>
      </c>
      <c r="CB17" s="26">
        <v>3619</v>
      </c>
      <c r="CC17" s="25">
        <v>1706</v>
      </c>
      <c r="CD17" s="22">
        <v>0</v>
      </c>
      <c r="CE17" s="26">
        <v>1706</v>
      </c>
      <c r="CF17" s="25">
        <v>1094</v>
      </c>
      <c r="CG17" s="22">
        <v>0</v>
      </c>
      <c r="CH17" s="26">
        <v>1094</v>
      </c>
    </row>
    <row r="18" spans="1:86" x14ac:dyDescent="0.25">
      <c r="A18" s="62" t="s">
        <v>25</v>
      </c>
      <c r="B18" s="29">
        <v>50168.072999999997</v>
      </c>
      <c r="C18" s="30">
        <v>0</v>
      </c>
      <c r="D18" s="30">
        <v>0</v>
      </c>
      <c r="E18" s="23">
        <v>50168.072999999997</v>
      </c>
      <c r="F18" s="29">
        <v>40593.413</v>
      </c>
      <c r="G18" s="30">
        <v>0</v>
      </c>
      <c r="H18" s="30">
        <v>0</v>
      </c>
      <c r="I18" s="23">
        <v>40593.413</v>
      </c>
      <c r="J18" s="29">
        <v>41158.608</v>
      </c>
      <c r="K18" s="30">
        <v>0</v>
      </c>
      <c r="L18" s="30">
        <v>0</v>
      </c>
      <c r="M18" s="23">
        <v>41158.608</v>
      </c>
      <c r="N18" s="29">
        <v>38544.313000000002</v>
      </c>
      <c r="O18" s="30">
        <v>311.483</v>
      </c>
      <c r="P18" s="30">
        <v>0</v>
      </c>
      <c r="Q18" s="23">
        <f>SUM(N18:P18)</f>
        <v>38855.796000000002</v>
      </c>
      <c r="R18" s="29">
        <v>35055.747000000003</v>
      </c>
      <c r="S18" s="30">
        <v>530.524</v>
      </c>
      <c r="T18" s="30">
        <v>0</v>
      </c>
      <c r="U18" s="23">
        <f>SUM(R18:T18)</f>
        <v>35586.271000000001</v>
      </c>
      <c r="V18" s="29">
        <v>34669.711000000003</v>
      </c>
      <c r="W18" s="30">
        <v>934.58900000000006</v>
      </c>
      <c r="X18" s="30">
        <v>0</v>
      </c>
      <c r="Y18" s="23">
        <f>SUM(V18:X18)</f>
        <v>35604.300000000003</v>
      </c>
      <c r="Z18" s="29">
        <v>30811.564999999999</v>
      </c>
      <c r="AA18" s="30">
        <v>997.73699999999997</v>
      </c>
      <c r="AB18" s="30">
        <v>0</v>
      </c>
      <c r="AC18" s="23">
        <f>SUM(Z18:AB18)</f>
        <v>31809.302</v>
      </c>
      <c r="AD18" s="29">
        <v>25634.546999999999</v>
      </c>
      <c r="AE18" s="30">
        <v>1376.691</v>
      </c>
      <c r="AF18" s="30">
        <v>0</v>
      </c>
      <c r="AG18" s="23">
        <f>SUM(AD18:AF18)</f>
        <v>27011.237999999998</v>
      </c>
      <c r="AH18" s="31">
        <v>27336.535</v>
      </c>
      <c r="AI18" s="30">
        <v>461.79599999999999</v>
      </c>
      <c r="AJ18" s="30">
        <v>0</v>
      </c>
      <c r="AK18" s="32">
        <v>27758.669000000002</v>
      </c>
      <c r="AL18" s="31">
        <v>25605.491999999998</v>
      </c>
      <c r="AM18" s="30">
        <v>1563.566</v>
      </c>
      <c r="AN18" s="30">
        <v>0</v>
      </c>
      <c r="AO18" s="32">
        <f t="shared" si="0"/>
        <v>27169.057999999997</v>
      </c>
      <c r="AP18" s="23">
        <v>23666.233</v>
      </c>
      <c r="AQ18" s="23">
        <v>1237.9780000000001</v>
      </c>
      <c r="AR18" s="23">
        <v>0</v>
      </c>
      <c r="AS18" s="32">
        <f t="shared" si="1"/>
        <v>24904.210999999999</v>
      </c>
      <c r="AT18" s="31">
        <v>17817</v>
      </c>
      <c r="AU18" s="30">
        <v>989</v>
      </c>
      <c r="AV18" s="33">
        <v>0</v>
      </c>
      <c r="AW18" s="32">
        <f t="shared" si="2"/>
        <v>18806</v>
      </c>
      <c r="AX18" s="31">
        <v>16086</v>
      </c>
      <c r="AY18" s="30">
        <v>556</v>
      </c>
      <c r="AZ18" s="33">
        <v>0</v>
      </c>
      <c r="BA18" s="32">
        <f>SUM(AX18:AZ18)</f>
        <v>16642</v>
      </c>
      <c r="BB18" s="31">
        <v>14468.591</v>
      </c>
      <c r="BC18" s="30">
        <v>221.99100000000001</v>
      </c>
      <c r="BD18" s="32">
        <v>14690.582</v>
      </c>
      <c r="BE18" s="31">
        <v>9108</v>
      </c>
      <c r="BF18" s="34">
        <v>406.42099999999999</v>
      </c>
      <c r="BG18" s="32">
        <v>9514</v>
      </c>
      <c r="BH18" s="31">
        <v>13194</v>
      </c>
      <c r="BI18" s="30">
        <v>1745</v>
      </c>
      <c r="BJ18" s="32">
        <v>14939</v>
      </c>
      <c r="BK18" s="31">
        <v>11758</v>
      </c>
      <c r="BL18" s="30">
        <v>1552</v>
      </c>
      <c r="BM18" s="32">
        <v>13311</v>
      </c>
      <c r="BN18" s="31">
        <v>11704</v>
      </c>
      <c r="BO18" s="30">
        <v>952</v>
      </c>
      <c r="BP18" s="32">
        <v>12657</v>
      </c>
      <c r="BQ18" s="31">
        <v>12151</v>
      </c>
      <c r="BR18" s="30">
        <v>247</v>
      </c>
      <c r="BS18" s="32">
        <v>12397</v>
      </c>
      <c r="BT18" s="31">
        <v>10471</v>
      </c>
      <c r="BU18" s="30">
        <v>66</v>
      </c>
      <c r="BV18" s="32">
        <v>10537</v>
      </c>
      <c r="BW18" s="31">
        <v>9872</v>
      </c>
      <c r="BX18" s="30">
        <v>61</v>
      </c>
      <c r="BY18" s="32">
        <v>9934</v>
      </c>
      <c r="BZ18" s="31">
        <v>7169</v>
      </c>
      <c r="CA18" s="30">
        <v>7</v>
      </c>
      <c r="CB18" s="32">
        <v>7176</v>
      </c>
      <c r="CC18" s="31">
        <v>5996</v>
      </c>
      <c r="CD18" s="30">
        <v>0</v>
      </c>
      <c r="CE18" s="32">
        <v>5996</v>
      </c>
      <c r="CF18" s="31">
        <v>5572</v>
      </c>
      <c r="CG18" s="30">
        <v>0</v>
      </c>
      <c r="CH18" s="32">
        <v>5572</v>
      </c>
    </row>
    <row r="19" spans="1:86" x14ac:dyDescent="0.25">
      <c r="A19" s="62" t="s">
        <v>0</v>
      </c>
      <c r="B19" s="29">
        <v>64337.995999999999</v>
      </c>
      <c r="C19" s="30">
        <v>957.673</v>
      </c>
      <c r="D19" s="30">
        <v>0</v>
      </c>
      <c r="E19" s="23">
        <v>65295.669000000002</v>
      </c>
      <c r="F19" s="29">
        <v>66039.517000000007</v>
      </c>
      <c r="G19" s="30">
        <v>1583.248</v>
      </c>
      <c r="H19" s="30">
        <v>0</v>
      </c>
      <c r="I19" s="23">
        <v>67622.764999999999</v>
      </c>
      <c r="J19" s="29">
        <v>57613.758000000002</v>
      </c>
      <c r="K19" s="30">
        <v>1538.6110000000001</v>
      </c>
      <c r="L19" s="30">
        <v>0</v>
      </c>
      <c r="M19" s="23">
        <v>59152.368999999999</v>
      </c>
      <c r="N19" s="29">
        <v>57834.39</v>
      </c>
      <c r="O19" s="30">
        <v>1304.6969999999999</v>
      </c>
      <c r="P19" s="30">
        <v>0</v>
      </c>
      <c r="Q19" s="23">
        <f t="shared" ref="Q19:Q26" si="3">SUM(N19:P19)</f>
        <v>59139.087</v>
      </c>
      <c r="R19" s="29">
        <v>54915.108</v>
      </c>
      <c r="S19" s="30">
        <v>1696.8330000000001</v>
      </c>
      <c r="T19" s="30">
        <v>0</v>
      </c>
      <c r="U19" s="23">
        <f t="shared" ref="U19:U26" si="4">SUM(R19:T19)</f>
        <v>56611.940999999999</v>
      </c>
      <c r="V19" s="29">
        <v>47811.228000000003</v>
      </c>
      <c r="W19" s="30">
        <v>598.25199999999995</v>
      </c>
      <c r="X19" s="30">
        <v>0</v>
      </c>
      <c r="Y19" s="23">
        <f t="shared" ref="Y19:Y26" si="5">SUM(V19:X19)</f>
        <v>48409.48</v>
      </c>
      <c r="Z19" s="29">
        <v>48800.303999999996</v>
      </c>
      <c r="AA19" s="30">
        <v>920.36</v>
      </c>
      <c r="AB19" s="30">
        <v>0</v>
      </c>
      <c r="AC19" s="23">
        <f t="shared" ref="AC19:AC26" si="6">SUM(Z19:AB19)</f>
        <v>49720.663999999997</v>
      </c>
      <c r="AD19" s="29">
        <v>48815.377</v>
      </c>
      <c r="AE19" s="30">
        <v>723.94100000000003</v>
      </c>
      <c r="AF19" s="30">
        <v>0</v>
      </c>
      <c r="AG19" s="23">
        <f t="shared" ref="AG19:AG26" si="7">SUM(AD19:AF19)</f>
        <v>49539.317999999999</v>
      </c>
      <c r="AH19" s="31">
        <v>40672.724999999999</v>
      </c>
      <c r="AI19" s="30">
        <v>817.60500000000002</v>
      </c>
      <c r="AJ19" s="30">
        <v>0</v>
      </c>
      <c r="AK19" s="32">
        <v>41490.33</v>
      </c>
      <c r="AL19" s="31">
        <v>39943.697999999997</v>
      </c>
      <c r="AM19" s="30">
        <v>1028.1189999999999</v>
      </c>
      <c r="AN19" s="30">
        <v>0</v>
      </c>
      <c r="AO19" s="32">
        <f t="shared" si="0"/>
        <v>40971.816999999995</v>
      </c>
      <c r="AP19" s="23">
        <v>36311.642</v>
      </c>
      <c r="AQ19" s="23">
        <v>3675.2779999999998</v>
      </c>
      <c r="AR19" s="23">
        <v>0</v>
      </c>
      <c r="AS19" s="32">
        <f t="shared" si="1"/>
        <v>39986.92</v>
      </c>
      <c r="AT19" s="31">
        <v>34001</v>
      </c>
      <c r="AU19" s="30">
        <v>4564</v>
      </c>
      <c r="AV19" s="33">
        <v>0</v>
      </c>
      <c r="AW19" s="32">
        <f t="shared" si="2"/>
        <v>38565</v>
      </c>
      <c r="AX19" s="31">
        <v>26133</v>
      </c>
      <c r="AY19" s="30">
        <v>2537.7040000000002</v>
      </c>
      <c r="AZ19" s="33">
        <v>0</v>
      </c>
      <c r="BA19" s="32">
        <f t="shared" ref="BA19:BA26" si="8">SUM(AX19:AZ19)</f>
        <v>28670.704000000002</v>
      </c>
      <c r="BB19" s="31">
        <v>25383</v>
      </c>
      <c r="BC19" s="30">
        <v>2233.0700000000002</v>
      </c>
      <c r="BD19" s="32">
        <v>27616.626</v>
      </c>
      <c r="BE19" s="31">
        <v>23462</v>
      </c>
      <c r="BF19" s="30">
        <v>2243.6819999999998</v>
      </c>
      <c r="BG19" s="32">
        <v>25706</v>
      </c>
      <c r="BH19" s="31">
        <v>23592</v>
      </c>
      <c r="BI19" s="30">
        <v>1627</v>
      </c>
      <c r="BJ19" s="32">
        <v>25219</v>
      </c>
      <c r="BK19" s="31">
        <v>21875</v>
      </c>
      <c r="BL19" s="30">
        <v>3230</v>
      </c>
      <c r="BM19" s="32">
        <v>25105</v>
      </c>
      <c r="BN19" s="31">
        <v>22655</v>
      </c>
      <c r="BO19" s="30">
        <v>2924</v>
      </c>
      <c r="BP19" s="32">
        <v>25579</v>
      </c>
      <c r="BQ19" s="31">
        <v>21331</v>
      </c>
      <c r="BR19" s="30">
        <v>2091</v>
      </c>
      <c r="BS19" s="32">
        <v>23421</v>
      </c>
      <c r="BT19" s="31">
        <v>20284</v>
      </c>
      <c r="BU19" s="30">
        <v>1209</v>
      </c>
      <c r="BV19" s="32">
        <v>21493</v>
      </c>
      <c r="BW19" s="31">
        <v>20207</v>
      </c>
      <c r="BX19" s="30">
        <v>563</v>
      </c>
      <c r="BY19" s="32">
        <v>20769</v>
      </c>
      <c r="BZ19" s="31">
        <v>17845</v>
      </c>
      <c r="CA19" s="30">
        <v>576</v>
      </c>
      <c r="CB19" s="32">
        <v>18421</v>
      </c>
      <c r="CC19" s="31">
        <v>16351</v>
      </c>
      <c r="CD19" s="30">
        <v>0</v>
      </c>
      <c r="CE19" s="32">
        <v>16351</v>
      </c>
      <c r="CF19" s="31">
        <v>13617</v>
      </c>
      <c r="CG19" s="30">
        <v>0</v>
      </c>
      <c r="CH19" s="32">
        <v>13617</v>
      </c>
    </row>
    <row r="20" spans="1:86" x14ac:dyDescent="0.25">
      <c r="A20" s="62" t="s">
        <v>1</v>
      </c>
      <c r="B20" s="29">
        <v>26049.227999999999</v>
      </c>
      <c r="C20" s="30">
        <v>0</v>
      </c>
      <c r="D20" s="30">
        <v>0</v>
      </c>
      <c r="E20" s="23">
        <v>26049.227999999999</v>
      </c>
      <c r="F20" s="29">
        <v>21366.609</v>
      </c>
      <c r="G20" s="30">
        <v>0</v>
      </c>
      <c r="H20" s="30">
        <v>0</v>
      </c>
      <c r="I20" s="23">
        <v>21366.609</v>
      </c>
      <c r="J20" s="29">
        <v>25619.376</v>
      </c>
      <c r="K20" s="30">
        <v>170.87899999999999</v>
      </c>
      <c r="L20" s="30">
        <v>0</v>
      </c>
      <c r="M20" s="23">
        <v>25790.255000000001</v>
      </c>
      <c r="N20" s="29">
        <v>25924.553</v>
      </c>
      <c r="O20" s="30">
        <v>0</v>
      </c>
      <c r="P20" s="30">
        <v>0</v>
      </c>
      <c r="Q20" s="23">
        <f t="shared" si="3"/>
        <v>25924.553</v>
      </c>
      <c r="R20" s="29">
        <v>20854.72</v>
      </c>
      <c r="S20" s="30">
        <v>0</v>
      </c>
      <c r="T20" s="30">
        <v>0</v>
      </c>
      <c r="U20" s="23">
        <f t="shared" si="4"/>
        <v>20854.72</v>
      </c>
      <c r="V20" s="29">
        <v>27566.25</v>
      </c>
      <c r="W20" s="30">
        <v>0</v>
      </c>
      <c r="X20" s="30">
        <v>0</v>
      </c>
      <c r="Y20" s="23">
        <f t="shared" si="5"/>
        <v>27566.25</v>
      </c>
      <c r="Z20" s="29">
        <v>19086.807000000001</v>
      </c>
      <c r="AA20" s="30">
        <v>0</v>
      </c>
      <c r="AB20" s="30">
        <v>0</v>
      </c>
      <c r="AC20" s="23">
        <f t="shared" si="6"/>
        <v>19086.807000000001</v>
      </c>
      <c r="AD20" s="29">
        <v>24510.445</v>
      </c>
      <c r="AE20" s="30">
        <v>0</v>
      </c>
      <c r="AF20" s="30">
        <v>0</v>
      </c>
      <c r="AG20" s="23">
        <f t="shared" si="7"/>
        <v>24510.445</v>
      </c>
      <c r="AH20" s="31">
        <v>15513.884</v>
      </c>
      <c r="AI20" s="30">
        <v>0</v>
      </c>
      <c r="AJ20" s="30">
        <v>0</v>
      </c>
      <c r="AK20" s="32">
        <v>15505.584000000001</v>
      </c>
      <c r="AL20" s="31">
        <v>20912.781999999999</v>
      </c>
      <c r="AM20" s="30">
        <v>0.20200000000000001</v>
      </c>
      <c r="AN20" s="30">
        <v>0</v>
      </c>
      <c r="AO20" s="32">
        <f t="shared" si="0"/>
        <v>20912.984</v>
      </c>
      <c r="AP20" s="23">
        <v>15591.94</v>
      </c>
      <c r="AQ20" s="23">
        <v>0</v>
      </c>
      <c r="AR20" s="23">
        <v>0</v>
      </c>
      <c r="AS20" s="32">
        <f t="shared" si="1"/>
        <v>15591.94</v>
      </c>
      <c r="AT20" s="31">
        <v>16286</v>
      </c>
      <c r="AU20" s="30">
        <v>0</v>
      </c>
      <c r="AV20" s="33">
        <v>0</v>
      </c>
      <c r="AW20" s="32">
        <f t="shared" si="2"/>
        <v>16286</v>
      </c>
      <c r="AX20" s="31">
        <v>11477.276</v>
      </c>
      <c r="AY20" s="30">
        <v>50</v>
      </c>
      <c r="AZ20" s="33">
        <v>0</v>
      </c>
      <c r="BA20" s="32">
        <f t="shared" si="8"/>
        <v>11527.276</v>
      </c>
      <c r="BB20" s="31">
        <v>12350.396000000001</v>
      </c>
      <c r="BC20" s="30">
        <v>0</v>
      </c>
      <c r="BD20" s="32">
        <v>12350.396000000001</v>
      </c>
      <c r="BE20" s="31">
        <v>10399</v>
      </c>
      <c r="BF20" s="34">
        <v>181.16</v>
      </c>
      <c r="BG20" s="32">
        <v>10580</v>
      </c>
      <c r="BH20" s="31">
        <v>10938</v>
      </c>
      <c r="BI20" s="30">
        <v>97</v>
      </c>
      <c r="BJ20" s="32">
        <v>11035</v>
      </c>
      <c r="BK20" s="31">
        <v>10415</v>
      </c>
      <c r="BL20" s="30">
        <v>328</v>
      </c>
      <c r="BM20" s="32">
        <v>10744</v>
      </c>
      <c r="BN20" s="31">
        <v>9349</v>
      </c>
      <c r="BO20" s="30">
        <v>324</v>
      </c>
      <c r="BP20" s="32">
        <v>9672</v>
      </c>
      <c r="BQ20" s="31">
        <v>8463</v>
      </c>
      <c r="BR20" s="30">
        <v>97</v>
      </c>
      <c r="BS20" s="32">
        <v>8560</v>
      </c>
      <c r="BT20" s="31">
        <v>8471</v>
      </c>
      <c r="BU20" s="30">
        <v>0</v>
      </c>
      <c r="BV20" s="32">
        <v>8471</v>
      </c>
      <c r="BW20" s="31">
        <v>7761</v>
      </c>
      <c r="BX20" s="30">
        <v>123</v>
      </c>
      <c r="BY20" s="32">
        <v>7883</v>
      </c>
      <c r="BZ20" s="31">
        <v>7247</v>
      </c>
      <c r="CA20" s="30">
        <v>151</v>
      </c>
      <c r="CB20" s="32">
        <v>7398</v>
      </c>
      <c r="CC20" s="31">
        <v>5920</v>
      </c>
      <c r="CD20" s="30">
        <v>213</v>
      </c>
      <c r="CE20" s="32">
        <v>6133</v>
      </c>
      <c r="CF20" s="31">
        <v>3797</v>
      </c>
      <c r="CG20" s="30">
        <v>111</v>
      </c>
      <c r="CH20" s="32">
        <v>3908</v>
      </c>
    </row>
    <row r="21" spans="1:86" x14ac:dyDescent="0.25">
      <c r="A21" s="62" t="s">
        <v>2</v>
      </c>
      <c r="B21" s="29">
        <v>54886.260999999999</v>
      </c>
      <c r="C21" s="30">
        <v>979.64499999999998</v>
      </c>
      <c r="D21" s="30">
        <v>0</v>
      </c>
      <c r="E21" s="23">
        <v>55865.906000000003</v>
      </c>
      <c r="F21" s="29">
        <v>19563.025000000001</v>
      </c>
      <c r="G21" s="30">
        <v>0</v>
      </c>
      <c r="H21" s="30">
        <v>0</v>
      </c>
      <c r="I21" s="23">
        <v>19563.025000000001</v>
      </c>
      <c r="J21" s="29">
        <v>53243.040999999997</v>
      </c>
      <c r="K21" s="30">
        <v>0</v>
      </c>
      <c r="L21" s="30">
        <v>0</v>
      </c>
      <c r="M21" s="23">
        <v>53243.040999999997</v>
      </c>
      <c r="N21" s="29">
        <v>16094.425999999999</v>
      </c>
      <c r="O21" s="30">
        <v>163.42400000000001</v>
      </c>
      <c r="P21" s="30">
        <v>76.36</v>
      </c>
      <c r="Q21" s="23">
        <f t="shared" si="3"/>
        <v>16334.210000000001</v>
      </c>
      <c r="R21" s="29">
        <v>53881.292999999998</v>
      </c>
      <c r="S21" s="30">
        <v>0</v>
      </c>
      <c r="T21" s="30">
        <v>0</v>
      </c>
      <c r="U21" s="23">
        <f t="shared" si="4"/>
        <v>53881.292999999998</v>
      </c>
      <c r="V21" s="29">
        <v>23359.432000000001</v>
      </c>
      <c r="W21" s="30">
        <v>0</v>
      </c>
      <c r="X21" s="30">
        <v>0</v>
      </c>
      <c r="Y21" s="23">
        <f t="shared" si="5"/>
        <v>23359.432000000001</v>
      </c>
      <c r="Z21" s="29">
        <v>44033.512999999999</v>
      </c>
      <c r="AA21" s="30">
        <v>0</v>
      </c>
      <c r="AB21" s="30">
        <v>0</v>
      </c>
      <c r="AC21" s="23">
        <f t="shared" si="6"/>
        <v>44033.512999999999</v>
      </c>
      <c r="AD21" s="29">
        <v>28692.01</v>
      </c>
      <c r="AE21" s="30">
        <v>10</v>
      </c>
      <c r="AF21" s="30">
        <v>0</v>
      </c>
      <c r="AG21" s="23">
        <f t="shared" si="7"/>
        <v>28702.01</v>
      </c>
      <c r="AH21" s="31">
        <v>32698.238000000001</v>
      </c>
      <c r="AI21" s="30">
        <v>28.715</v>
      </c>
      <c r="AJ21" s="30">
        <v>0</v>
      </c>
      <c r="AK21" s="32">
        <v>32726.953000000001</v>
      </c>
      <c r="AL21" s="31">
        <v>25082.571</v>
      </c>
      <c r="AM21" s="30">
        <v>54.859000000000002</v>
      </c>
      <c r="AN21" s="30">
        <v>0</v>
      </c>
      <c r="AO21" s="32">
        <f t="shared" si="0"/>
        <v>25137.43</v>
      </c>
      <c r="AP21" s="23">
        <v>24402.367999999999</v>
      </c>
      <c r="AQ21" s="23">
        <v>42.146000000000001</v>
      </c>
      <c r="AR21" s="23">
        <v>0</v>
      </c>
      <c r="AS21" s="32">
        <f t="shared" si="1"/>
        <v>24444.513999999999</v>
      </c>
      <c r="AT21" s="31">
        <v>21518</v>
      </c>
      <c r="AU21" s="30">
        <v>317</v>
      </c>
      <c r="AV21" s="33">
        <v>0</v>
      </c>
      <c r="AW21" s="32">
        <f t="shared" si="2"/>
        <v>21835</v>
      </c>
      <c r="AX21" s="31">
        <v>20933.928</v>
      </c>
      <c r="AY21" s="30">
        <v>346.6</v>
      </c>
      <c r="AZ21" s="33">
        <v>0</v>
      </c>
      <c r="BA21" s="32">
        <f t="shared" si="8"/>
        <v>21280.527999999998</v>
      </c>
      <c r="BB21" s="31">
        <v>15484.57</v>
      </c>
      <c r="BC21" s="30">
        <v>926.16700000000003</v>
      </c>
      <c r="BD21" s="32">
        <v>16410.737000000001</v>
      </c>
      <c r="BE21" s="31">
        <v>14027</v>
      </c>
      <c r="BF21" s="30">
        <v>2121.15</v>
      </c>
      <c r="BG21" s="32">
        <v>16148</v>
      </c>
      <c r="BH21" s="31">
        <v>14400</v>
      </c>
      <c r="BI21" s="30">
        <v>2084</v>
      </c>
      <c r="BJ21" s="32">
        <v>16484</v>
      </c>
      <c r="BK21" s="31">
        <v>12583</v>
      </c>
      <c r="BL21" s="30">
        <v>2503</v>
      </c>
      <c r="BM21" s="32">
        <v>15086</v>
      </c>
      <c r="BN21" s="31">
        <v>12023</v>
      </c>
      <c r="BO21" s="30">
        <v>3033</v>
      </c>
      <c r="BP21" s="32">
        <v>15056</v>
      </c>
      <c r="BQ21" s="31">
        <v>12637</v>
      </c>
      <c r="BR21" s="30">
        <v>1842</v>
      </c>
      <c r="BS21" s="32">
        <v>14479</v>
      </c>
      <c r="BT21" s="31">
        <v>12305</v>
      </c>
      <c r="BU21" s="30">
        <v>898</v>
      </c>
      <c r="BV21" s="32">
        <v>13203</v>
      </c>
      <c r="BW21" s="31">
        <v>11033</v>
      </c>
      <c r="BX21" s="30">
        <v>767</v>
      </c>
      <c r="BY21" s="32">
        <v>11800</v>
      </c>
      <c r="BZ21" s="31">
        <v>11135</v>
      </c>
      <c r="CA21" s="30">
        <v>1244</v>
      </c>
      <c r="CB21" s="32">
        <v>12379</v>
      </c>
      <c r="CC21" s="31">
        <v>11035</v>
      </c>
      <c r="CD21" s="30">
        <v>2197</v>
      </c>
      <c r="CE21" s="32">
        <v>13232</v>
      </c>
      <c r="CF21" s="31">
        <v>10334</v>
      </c>
      <c r="CG21" s="30">
        <v>900</v>
      </c>
      <c r="CH21" s="32">
        <v>11234</v>
      </c>
    </row>
    <row r="22" spans="1:86" x14ac:dyDescent="0.25">
      <c r="A22" s="62" t="s">
        <v>3</v>
      </c>
      <c r="B22" s="29">
        <v>13065.155000000001</v>
      </c>
      <c r="C22" s="30">
        <v>3522.6480000000001</v>
      </c>
      <c r="D22" s="30">
        <v>0</v>
      </c>
      <c r="E22" s="23">
        <v>16587.803</v>
      </c>
      <c r="F22" s="29">
        <v>48116.167999999998</v>
      </c>
      <c r="G22" s="30">
        <v>3191.7069999999999</v>
      </c>
      <c r="H22" s="30">
        <v>0</v>
      </c>
      <c r="I22" s="23">
        <v>51307.875</v>
      </c>
      <c r="J22" s="29">
        <v>14952.186</v>
      </c>
      <c r="K22" s="30">
        <v>2232.2579999999998</v>
      </c>
      <c r="L22" s="30">
        <v>0</v>
      </c>
      <c r="M22" s="23">
        <v>17184.444</v>
      </c>
      <c r="N22" s="29">
        <v>47175.476999999999</v>
      </c>
      <c r="O22" s="30">
        <v>3244.665</v>
      </c>
      <c r="P22" s="30">
        <v>0</v>
      </c>
      <c r="Q22" s="23">
        <f t="shared" si="3"/>
        <v>50420.142</v>
      </c>
      <c r="R22" s="29">
        <v>14122.558999999999</v>
      </c>
      <c r="S22" s="30">
        <v>2913.799</v>
      </c>
      <c r="T22" s="30">
        <v>0</v>
      </c>
      <c r="U22" s="23">
        <f t="shared" si="4"/>
        <v>17036.358</v>
      </c>
      <c r="V22" s="29">
        <v>37777.891000000003</v>
      </c>
      <c r="W22" s="30">
        <v>3011.4409999999998</v>
      </c>
      <c r="X22" s="30">
        <v>0</v>
      </c>
      <c r="Y22" s="23">
        <f t="shared" si="5"/>
        <v>40789.332000000002</v>
      </c>
      <c r="Z22" s="29">
        <v>25442.148000000001</v>
      </c>
      <c r="AA22" s="30">
        <v>3035.0920000000001</v>
      </c>
      <c r="AB22" s="30">
        <v>0</v>
      </c>
      <c r="AC22" s="23">
        <f t="shared" si="6"/>
        <v>28477.24</v>
      </c>
      <c r="AD22" s="29">
        <v>28119.84</v>
      </c>
      <c r="AE22" s="30">
        <v>2655.8989999999999</v>
      </c>
      <c r="AF22" s="30">
        <v>0</v>
      </c>
      <c r="AG22" s="23">
        <f t="shared" si="7"/>
        <v>30775.739000000001</v>
      </c>
      <c r="AH22" s="31">
        <v>28604.883999999998</v>
      </c>
      <c r="AI22" s="30">
        <v>2739.3980000000001</v>
      </c>
      <c r="AJ22" s="30">
        <v>0</v>
      </c>
      <c r="AK22" s="32">
        <v>31344.281999999999</v>
      </c>
      <c r="AL22" s="31">
        <v>28997.397000000001</v>
      </c>
      <c r="AM22" s="30">
        <v>2835.5439999999999</v>
      </c>
      <c r="AN22" s="30">
        <v>0</v>
      </c>
      <c r="AO22" s="32">
        <f t="shared" si="0"/>
        <v>31832.940999999999</v>
      </c>
      <c r="AP22" s="23">
        <v>27109.295999999998</v>
      </c>
      <c r="AQ22" s="23">
        <v>4679.42</v>
      </c>
      <c r="AR22" s="23">
        <v>0</v>
      </c>
      <c r="AS22" s="32">
        <f t="shared" si="1"/>
        <v>31788.716</v>
      </c>
      <c r="AT22" s="31">
        <v>24950</v>
      </c>
      <c r="AU22" s="30">
        <v>6089</v>
      </c>
      <c r="AV22" s="33">
        <v>0</v>
      </c>
      <c r="AW22" s="32">
        <f t="shared" si="2"/>
        <v>31039</v>
      </c>
      <c r="AX22" s="31">
        <v>21040</v>
      </c>
      <c r="AY22" s="30">
        <v>5654.4480000000003</v>
      </c>
      <c r="AZ22" s="33">
        <v>0</v>
      </c>
      <c r="BA22" s="32">
        <f t="shared" si="8"/>
        <v>26694.448</v>
      </c>
      <c r="BB22" s="31">
        <v>17103.251</v>
      </c>
      <c r="BC22" s="30">
        <v>5342.8429999999998</v>
      </c>
      <c r="BD22" s="32">
        <v>22446.083999999999</v>
      </c>
      <c r="BE22" s="31">
        <v>16656</v>
      </c>
      <c r="BF22" s="30">
        <v>4114.7879999999996</v>
      </c>
      <c r="BG22" s="32">
        <v>20771</v>
      </c>
      <c r="BH22" s="31">
        <v>16603</v>
      </c>
      <c r="BI22" s="30">
        <v>4578</v>
      </c>
      <c r="BJ22" s="32">
        <v>21181</v>
      </c>
      <c r="BK22" s="31">
        <v>15492</v>
      </c>
      <c r="BL22" s="30">
        <v>6812</v>
      </c>
      <c r="BM22" s="32">
        <v>22305</v>
      </c>
      <c r="BN22" s="31">
        <v>15777</v>
      </c>
      <c r="BO22" s="30">
        <v>6814</v>
      </c>
      <c r="BP22" s="32">
        <v>22592</v>
      </c>
      <c r="BQ22" s="31">
        <v>14825</v>
      </c>
      <c r="BR22" s="30">
        <v>5326</v>
      </c>
      <c r="BS22" s="32">
        <v>20151</v>
      </c>
      <c r="BT22" s="31">
        <v>13841</v>
      </c>
      <c r="BU22" s="30">
        <v>4825</v>
      </c>
      <c r="BV22" s="32">
        <v>18666</v>
      </c>
      <c r="BW22" s="31">
        <v>14055</v>
      </c>
      <c r="BX22" s="30">
        <v>5685</v>
      </c>
      <c r="BY22" s="32">
        <v>19740</v>
      </c>
      <c r="BZ22" s="31">
        <v>14662</v>
      </c>
      <c r="CA22" s="30">
        <v>5342</v>
      </c>
      <c r="CB22" s="32">
        <v>20004</v>
      </c>
      <c r="CC22" s="31">
        <v>14779</v>
      </c>
      <c r="CD22" s="30">
        <v>3333</v>
      </c>
      <c r="CE22" s="32">
        <v>18112</v>
      </c>
      <c r="CF22" s="31">
        <v>9107</v>
      </c>
      <c r="CG22" s="30">
        <v>589</v>
      </c>
      <c r="CH22" s="32">
        <v>9696</v>
      </c>
    </row>
    <row r="23" spans="1:86" x14ac:dyDescent="0.25">
      <c r="A23" s="62" t="s">
        <v>4</v>
      </c>
      <c r="B23" s="29">
        <v>25917.591</v>
      </c>
      <c r="C23" s="30">
        <v>3890.9209999999998</v>
      </c>
      <c r="D23" s="30">
        <v>0</v>
      </c>
      <c r="E23" s="23">
        <v>29808.511999999999</v>
      </c>
      <c r="F23" s="29">
        <v>25217.128000000001</v>
      </c>
      <c r="G23" s="30">
        <v>4471.1899999999996</v>
      </c>
      <c r="H23" s="30">
        <v>0</v>
      </c>
      <c r="I23" s="23">
        <v>29688.317999999999</v>
      </c>
      <c r="J23" s="29">
        <v>24200.844000000001</v>
      </c>
      <c r="K23" s="30">
        <v>5363.93</v>
      </c>
      <c r="L23" s="30">
        <v>0</v>
      </c>
      <c r="M23" s="23">
        <v>29564.774000000001</v>
      </c>
      <c r="N23" s="29">
        <v>23819.773000000001</v>
      </c>
      <c r="O23" s="30">
        <v>5288.91</v>
      </c>
      <c r="P23" s="30">
        <v>0</v>
      </c>
      <c r="Q23" s="23">
        <f t="shared" si="3"/>
        <v>29108.683000000001</v>
      </c>
      <c r="R23" s="29">
        <v>22930.9</v>
      </c>
      <c r="S23" s="30">
        <v>4760.4930000000004</v>
      </c>
      <c r="T23" s="30">
        <v>0</v>
      </c>
      <c r="U23" s="23">
        <f t="shared" si="4"/>
        <v>27691.393000000004</v>
      </c>
      <c r="V23" s="29">
        <v>22528.789000000001</v>
      </c>
      <c r="W23" s="30">
        <v>4292.1589999999997</v>
      </c>
      <c r="X23" s="30">
        <v>0</v>
      </c>
      <c r="Y23" s="23">
        <f t="shared" si="5"/>
        <v>26820.948</v>
      </c>
      <c r="Z23" s="29">
        <v>21625.534</v>
      </c>
      <c r="AA23" s="30">
        <v>4429.3620000000001</v>
      </c>
      <c r="AB23" s="30">
        <v>0</v>
      </c>
      <c r="AC23" s="23">
        <f t="shared" si="6"/>
        <v>26054.896000000001</v>
      </c>
      <c r="AD23" s="29">
        <v>21757.288</v>
      </c>
      <c r="AE23" s="30">
        <v>4239.8729999999996</v>
      </c>
      <c r="AF23" s="30">
        <v>0</v>
      </c>
      <c r="AG23" s="23">
        <f t="shared" si="7"/>
        <v>25997.161</v>
      </c>
      <c r="AH23" s="31">
        <v>19041.599999999999</v>
      </c>
      <c r="AI23" s="30">
        <v>2825.681</v>
      </c>
      <c r="AJ23" s="30">
        <v>0</v>
      </c>
      <c r="AK23" s="32">
        <v>21867.280999999999</v>
      </c>
      <c r="AL23" s="31">
        <v>17836.967000000001</v>
      </c>
      <c r="AM23" s="30">
        <v>2602.4580000000001</v>
      </c>
      <c r="AN23" s="30">
        <v>0</v>
      </c>
      <c r="AO23" s="32">
        <f t="shared" si="0"/>
        <v>20439.424999999999</v>
      </c>
      <c r="AP23" s="23">
        <v>15137.014999999999</v>
      </c>
      <c r="AQ23" s="23">
        <v>4074.9250000000002</v>
      </c>
      <c r="AR23" s="23">
        <v>0</v>
      </c>
      <c r="AS23" s="32">
        <f t="shared" si="1"/>
        <v>19211.939999999999</v>
      </c>
      <c r="AT23" s="31">
        <v>15765</v>
      </c>
      <c r="AU23" s="30">
        <v>4223</v>
      </c>
      <c r="AV23" s="33">
        <v>0</v>
      </c>
      <c r="AW23" s="32">
        <f t="shared" si="2"/>
        <v>19988</v>
      </c>
      <c r="AX23" s="31">
        <v>14074</v>
      </c>
      <c r="AY23" s="30">
        <v>3995</v>
      </c>
      <c r="AZ23" s="33">
        <v>0</v>
      </c>
      <c r="BA23" s="32">
        <f t="shared" si="8"/>
        <v>18069</v>
      </c>
      <c r="BB23" s="31">
        <v>13940.726000000001</v>
      </c>
      <c r="BC23" s="30">
        <v>2849.6930000000002</v>
      </c>
      <c r="BD23" s="32">
        <v>16791</v>
      </c>
      <c r="BE23" s="31">
        <v>12377</v>
      </c>
      <c r="BF23" s="30">
        <v>2895.145</v>
      </c>
      <c r="BG23" s="32">
        <v>15272</v>
      </c>
      <c r="BH23" s="31">
        <v>11572</v>
      </c>
      <c r="BI23" s="30">
        <v>4929</v>
      </c>
      <c r="BJ23" s="32">
        <v>16501</v>
      </c>
      <c r="BK23" s="31">
        <v>12240</v>
      </c>
      <c r="BL23" s="30">
        <v>5055</v>
      </c>
      <c r="BM23" s="32">
        <v>17294</v>
      </c>
      <c r="BN23" s="31">
        <v>12680</v>
      </c>
      <c r="BO23" s="30">
        <v>5359</v>
      </c>
      <c r="BP23" s="32">
        <v>18040</v>
      </c>
      <c r="BQ23" s="31">
        <v>11026</v>
      </c>
      <c r="BR23" s="30">
        <v>4307</v>
      </c>
      <c r="BS23" s="32">
        <v>15333</v>
      </c>
      <c r="BT23" s="31">
        <v>11863</v>
      </c>
      <c r="BU23" s="30">
        <v>2156</v>
      </c>
      <c r="BV23" s="32">
        <v>14019</v>
      </c>
      <c r="BW23" s="31">
        <v>11571</v>
      </c>
      <c r="BX23" s="30">
        <v>2327</v>
      </c>
      <c r="BY23" s="32">
        <v>13897</v>
      </c>
      <c r="BZ23" s="31">
        <v>10773</v>
      </c>
      <c r="CA23" s="30">
        <v>2248</v>
      </c>
      <c r="CB23" s="32">
        <v>13021</v>
      </c>
      <c r="CC23" s="31">
        <v>11514</v>
      </c>
      <c r="CD23" s="30">
        <v>1997</v>
      </c>
      <c r="CE23" s="32">
        <v>13511</v>
      </c>
      <c r="CF23" s="31">
        <v>13366</v>
      </c>
      <c r="CG23" s="30">
        <v>2143</v>
      </c>
      <c r="CH23" s="32">
        <v>15509</v>
      </c>
    </row>
    <row r="24" spans="1:86" x14ac:dyDescent="0.25">
      <c r="A24" s="62" t="s">
        <v>5</v>
      </c>
      <c r="B24" s="29">
        <v>49981.934999999998</v>
      </c>
      <c r="C24" s="30">
        <v>11629.788</v>
      </c>
      <c r="D24" s="30">
        <v>209.85</v>
      </c>
      <c r="E24" s="23">
        <v>61821.572999999997</v>
      </c>
      <c r="F24" s="29">
        <v>44908.201000000001</v>
      </c>
      <c r="G24" s="30">
        <v>10220.011</v>
      </c>
      <c r="H24" s="30">
        <v>10</v>
      </c>
      <c r="I24" s="23">
        <v>55138.212</v>
      </c>
      <c r="J24" s="29">
        <v>45944.023000000001</v>
      </c>
      <c r="K24" s="30">
        <v>10530.237999999999</v>
      </c>
      <c r="L24" s="30">
        <v>70</v>
      </c>
      <c r="M24" s="23">
        <v>56544.260999999999</v>
      </c>
      <c r="N24" s="29">
        <v>40959.612999999998</v>
      </c>
      <c r="O24" s="30">
        <v>11196.421</v>
      </c>
      <c r="P24" s="30">
        <v>194</v>
      </c>
      <c r="Q24" s="23">
        <f t="shared" si="3"/>
        <v>52350.034</v>
      </c>
      <c r="R24" s="29">
        <v>46646.877</v>
      </c>
      <c r="S24" s="30">
        <v>9568.0049999999992</v>
      </c>
      <c r="T24" s="30">
        <v>245</v>
      </c>
      <c r="U24" s="23">
        <f t="shared" si="4"/>
        <v>56459.881999999998</v>
      </c>
      <c r="V24" s="29">
        <v>40489.713000000003</v>
      </c>
      <c r="W24" s="30">
        <v>10506.795</v>
      </c>
      <c r="X24" s="30">
        <v>69.099999999999994</v>
      </c>
      <c r="Y24" s="23">
        <f t="shared" si="5"/>
        <v>51065.608</v>
      </c>
      <c r="Z24" s="29">
        <v>47220.131999999998</v>
      </c>
      <c r="AA24" s="30">
        <v>10478.802</v>
      </c>
      <c r="AB24" s="30">
        <v>126.05</v>
      </c>
      <c r="AC24" s="23">
        <f t="shared" si="6"/>
        <v>57824.983999999997</v>
      </c>
      <c r="AD24" s="29">
        <v>36197.917999999998</v>
      </c>
      <c r="AE24" s="30">
        <v>10148.77</v>
      </c>
      <c r="AF24" s="30">
        <v>321.89999999999998</v>
      </c>
      <c r="AG24" s="23">
        <f t="shared" si="7"/>
        <v>46668.587999999996</v>
      </c>
      <c r="AH24" s="31">
        <v>39802.584999999999</v>
      </c>
      <c r="AI24" s="30">
        <v>9585.1710000000003</v>
      </c>
      <c r="AJ24" s="30">
        <v>110</v>
      </c>
      <c r="AK24" s="32">
        <v>49270.080000000002</v>
      </c>
      <c r="AL24" s="31">
        <v>40598.656000000003</v>
      </c>
      <c r="AM24" s="30">
        <v>8877.2070000000003</v>
      </c>
      <c r="AN24" s="30">
        <v>127</v>
      </c>
      <c r="AO24" s="32">
        <f t="shared" si="0"/>
        <v>49602.863000000005</v>
      </c>
      <c r="AP24" s="23">
        <v>37564.665000000001</v>
      </c>
      <c r="AQ24" s="23">
        <v>9454.6309999999994</v>
      </c>
      <c r="AR24" s="23">
        <v>180</v>
      </c>
      <c r="AS24" s="32">
        <f t="shared" si="1"/>
        <v>47199.296000000002</v>
      </c>
      <c r="AT24" s="31">
        <v>32526</v>
      </c>
      <c r="AU24" s="30">
        <v>10249</v>
      </c>
      <c r="AV24" s="33">
        <v>0</v>
      </c>
      <c r="AW24" s="32">
        <f t="shared" si="2"/>
        <v>42775</v>
      </c>
      <c r="AX24" s="31">
        <v>29120</v>
      </c>
      <c r="AY24" s="30">
        <v>7785</v>
      </c>
      <c r="AZ24" s="33">
        <v>122</v>
      </c>
      <c r="BA24" s="32">
        <f t="shared" si="8"/>
        <v>37027</v>
      </c>
      <c r="BB24" s="31">
        <v>28750.078000000001</v>
      </c>
      <c r="BC24" s="30">
        <v>6087.3069999999998</v>
      </c>
      <c r="BD24" s="32">
        <v>34837.385000000002</v>
      </c>
      <c r="BE24" s="31">
        <v>26523</v>
      </c>
      <c r="BF24" s="30">
        <v>5012.357</v>
      </c>
      <c r="BG24" s="32">
        <v>31535</v>
      </c>
      <c r="BH24" s="31">
        <v>28011</v>
      </c>
      <c r="BI24" s="30">
        <v>6238</v>
      </c>
      <c r="BJ24" s="32">
        <v>34249</v>
      </c>
      <c r="BK24" s="31">
        <v>25390</v>
      </c>
      <c r="BL24" s="30">
        <v>7101</v>
      </c>
      <c r="BM24" s="32">
        <v>32491</v>
      </c>
      <c r="BN24" s="31">
        <v>23996</v>
      </c>
      <c r="BO24" s="30">
        <v>7694</v>
      </c>
      <c r="BP24" s="32">
        <v>31690</v>
      </c>
      <c r="BQ24" s="31">
        <v>24086</v>
      </c>
      <c r="BR24" s="30">
        <v>5383</v>
      </c>
      <c r="BS24" s="32">
        <v>29469</v>
      </c>
      <c r="BT24" s="31">
        <v>22722</v>
      </c>
      <c r="BU24" s="30">
        <v>4506</v>
      </c>
      <c r="BV24" s="32">
        <v>27228</v>
      </c>
      <c r="BW24" s="31">
        <v>22673</v>
      </c>
      <c r="BX24" s="30">
        <v>4263</v>
      </c>
      <c r="BY24" s="32">
        <v>26936</v>
      </c>
      <c r="BZ24" s="31">
        <v>19816</v>
      </c>
      <c r="CA24" s="30">
        <v>2556</v>
      </c>
      <c r="CB24" s="32">
        <v>22372</v>
      </c>
      <c r="CC24" s="31">
        <v>22962</v>
      </c>
      <c r="CD24" s="30">
        <v>2693</v>
      </c>
      <c r="CE24" s="32">
        <v>25655</v>
      </c>
      <c r="CF24" s="31">
        <v>19017</v>
      </c>
      <c r="CG24" s="30">
        <v>2134</v>
      </c>
      <c r="CH24" s="32">
        <v>21151</v>
      </c>
    </row>
    <row r="25" spans="1:86" x14ac:dyDescent="0.25">
      <c r="A25" s="62" t="s">
        <v>6</v>
      </c>
      <c r="B25" s="29">
        <v>19308.901999999998</v>
      </c>
      <c r="C25" s="30">
        <v>0</v>
      </c>
      <c r="D25" s="30">
        <v>7.4939999999999998</v>
      </c>
      <c r="E25" s="23">
        <v>19316.396000000001</v>
      </c>
      <c r="F25" s="29">
        <v>20747.258000000002</v>
      </c>
      <c r="G25" s="30">
        <v>0</v>
      </c>
      <c r="H25" s="30">
        <v>0</v>
      </c>
      <c r="I25" s="23">
        <v>20747.258000000002</v>
      </c>
      <c r="J25" s="29">
        <v>19391.581999999999</v>
      </c>
      <c r="K25" s="30">
        <v>2.98</v>
      </c>
      <c r="L25" s="30">
        <v>5.22</v>
      </c>
      <c r="M25" s="23">
        <v>19399.781999999999</v>
      </c>
      <c r="N25" s="29">
        <v>19121.923999999999</v>
      </c>
      <c r="O25" s="30">
        <v>17.399999999999999</v>
      </c>
      <c r="P25" s="30">
        <v>2.4289999999999998</v>
      </c>
      <c r="Q25" s="23">
        <f t="shared" si="3"/>
        <v>19141.753000000001</v>
      </c>
      <c r="R25" s="29">
        <v>19162.767</v>
      </c>
      <c r="S25" s="30">
        <v>15.848000000000001</v>
      </c>
      <c r="T25" s="30">
        <v>5.1829999999999998</v>
      </c>
      <c r="U25" s="23">
        <f t="shared" si="4"/>
        <v>19183.798000000003</v>
      </c>
      <c r="V25" s="29">
        <v>18980.175999999999</v>
      </c>
      <c r="W25" s="30">
        <v>14.15</v>
      </c>
      <c r="X25" s="30">
        <v>0.26900000000000002</v>
      </c>
      <c r="Y25" s="23">
        <f t="shared" si="5"/>
        <v>18994.595000000001</v>
      </c>
      <c r="Z25" s="29">
        <v>18037.502</v>
      </c>
      <c r="AA25" s="30">
        <v>13.632</v>
      </c>
      <c r="AB25" s="30">
        <v>0.185</v>
      </c>
      <c r="AC25" s="23">
        <f t="shared" si="6"/>
        <v>18051.319000000003</v>
      </c>
      <c r="AD25" s="29">
        <v>23209.276999999998</v>
      </c>
      <c r="AE25" s="30">
        <v>40.700000000000003</v>
      </c>
      <c r="AF25" s="30">
        <v>0.67900000000000005</v>
      </c>
      <c r="AG25" s="23">
        <f t="shared" si="7"/>
        <v>23250.655999999999</v>
      </c>
      <c r="AH25" s="31">
        <v>18790.153999999999</v>
      </c>
      <c r="AI25" s="30">
        <v>6.8</v>
      </c>
      <c r="AJ25" s="30">
        <v>0</v>
      </c>
      <c r="AK25" s="32">
        <v>19452.403999999999</v>
      </c>
      <c r="AL25" s="31">
        <v>18785.162</v>
      </c>
      <c r="AM25" s="30">
        <v>10.1</v>
      </c>
      <c r="AN25" s="30">
        <v>8.4749999999999996</v>
      </c>
      <c r="AO25" s="32">
        <f t="shared" si="0"/>
        <v>18803.736999999997</v>
      </c>
      <c r="AP25" s="23">
        <v>16224.263999999999</v>
      </c>
      <c r="AQ25" s="23">
        <v>22.1</v>
      </c>
      <c r="AR25" s="23">
        <v>2.4</v>
      </c>
      <c r="AS25" s="32">
        <f t="shared" si="1"/>
        <v>16248.763999999999</v>
      </c>
      <c r="AT25" s="31">
        <v>15083</v>
      </c>
      <c r="AU25" s="30">
        <v>82</v>
      </c>
      <c r="AV25" s="33">
        <v>1.7589999999999999</v>
      </c>
      <c r="AW25" s="32">
        <f t="shared" si="2"/>
        <v>15166.759</v>
      </c>
      <c r="AX25" s="31">
        <v>13884</v>
      </c>
      <c r="AY25" s="30">
        <v>18.193000000000001</v>
      </c>
      <c r="AZ25" s="33">
        <v>2.0990000000000002</v>
      </c>
      <c r="BA25" s="32">
        <f t="shared" si="8"/>
        <v>13904.291999999999</v>
      </c>
      <c r="BB25" s="31">
        <v>13747.181</v>
      </c>
      <c r="BC25" s="30">
        <v>161.16800000000001</v>
      </c>
      <c r="BD25" s="32">
        <v>13908.349</v>
      </c>
      <c r="BE25" s="31">
        <v>11906</v>
      </c>
      <c r="BF25" s="34">
        <v>236.9</v>
      </c>
      <c r="BG25" s="32">
        <v>12143</v>
      </c>
      <c r="BH25" s="31">
        <v>10562</v>
      </c>
      <c r="BI25" s="30">
        <v>519</v>
      </c>
      <c r="BJ25" s="32">
        <v>11081</v>
      </c>
      <c r="BK25" s="31">
        <v>9953</v>
      </c>
      <c r="BL25" s="30">
        <v>447</v>
      </c>
      <c r="BM25" s="32">
        <v>10400</v>
      </c>
      <c r="BN25" s="31">
        <v>9127</v>
      </c>
      <c r="BO25" s="30">
        <v>1528</v>
      </c>
      <c r="BP25" s="32">
        <v>10655</v>
      </c>
      <c r="BQ25" s="31">
        <v>8185</v>
      </c>
      <c r="BR25" s="30">
        <v>884</v>
      </c>
      <c r="BS25" s="32">
        <v>9068</v>
      </c>
      <c r="BT25" s="31">
        <v>7171</v>
      </c>
      <c r="BU25" s="30">
        <v>1104</v>
      </c>
      <c r="BV25" s="32">
        <v>8275</v>
      </c>
      <c r="BW25" s="31">
        <v>7450</v>
      </c>
      <c r="BX25" s="30">
        <v>557</v>
      </c>
      <c r="BY25" s="32">
        <v>8007</v>
      </c>
      <c r="BZ25" s="31">
        <v>6687</v>
      </c>
      <c r="CA25" s="30">
        <v>675</v>
      </c>
      <c r="CB25" s="32">
        <v>7362</v>
      </c>
      <c r="CC25" s="31">
        <v>6145</v>
      </c>
      <c r="CD25" s="30">
        <v>844</v>
      </c>
      <c r="CE25" s="32">
        <v>6989</v>
      </c>
      <c r="CF25" s="31">
        <v>5607</v>
      </c>
      <c r="CG25" s="30">
        <v>385</v>
      </c>
      <c r="CH25" s="32">
        <v>5992</v>
      </c>
    </row>
    <row r="26" spans="1:86" x14ac:dyDescent="0.25">
      <c r="A26" s="63" t="s">
        <v>16</v>
      </c>
      <c r="B26" s="35">
        <v>6294.1409999999996</v>
      </c>
      <c r="C26" s="36">
        <v>273.95499999999998</v>
      </c>
      <c r="D26" s="36">
        <v>91.596000000000004</v>
      </c>
      <c r="E26" s="23">
        <v>6659.692</v>
      </c>
      <c r="F26" s="35">
        <v>2530.5360000000001</v>
      </c>
      <c r="G26" s="36">
        <v>147.535</v>
      </c>
      <c r="H26" s="36">
        <v>0</v>
      </c>
      <c r="I26" s="23">
        <v>2678.0709999999999</v>
      </c>
      <c r="J26" s="35">
        <v>5722.6130000000003</v>
      </c>
      <c r="K26" s="36">
        <v>144.78</v>
      </c>
      <c r="L26" s="36">
        <v>1</v>
      </c>
      <c r="M26" s="23">
        <v>5868.393</v>
      </c>
      <c r="N26" s="35">
        <v>4502.3450000000003</v>
      </c>
      <c r="O26" s="36">
        <v>150.72999999999999</v>
      </c>
      <c r="P26" s="36">
        <v>0.4</v>
      </c>
      <c r="Q26" s="23">
        <f t="shared" si="3"/>
        <v>4653.4749999999995</v>
      </c>
      <c r="R26" s="35">
        <v>3798.8589999999999</v>
      </c>
      <c r="S26" s="36">
        <v>227.501</v>
      </c>
      <c r="T26" s="36">
        <v>1.0149999999999999</v>
      </c>
      <c r="U26" s="23">
        <f t="shared" si="4"/>
        <v>4027.375</v>
      </c>
      <c r="V26" s="35">
        <v>3450.924</v>
      </c>
      <c r="W26" s="36">
        <v>185.94</v>
      </c>
      <c r="X26" s="36">
        <v>0.16500000000000001</v>
      </c>
      <c r="Y26" s="23">
        <f t="shared" si="5"/>
        <v>3637.029</v>
      </c>
      <c r="Z26" s="35">
        <v>4121.7870000000003</v>
      </c>
      <c r="AA26" s="36">
        <v>200.22</v>
      </c>
      <c r="AB26" s="36">
        <v>0.5</v>
      </c>
      <c r="AC26" s="37">
        <f t="shared" si="6"/>
        <v>4322.5070000000005</v>
      </c>
      <c r="AD26" s="35">
        <v>3279.1329999999998</v>
      </c>
      <c r="AE26" s="36">
        <v>159.01900000000001</v>
      </c>
      <c r="AF26" s="36">
        <v>0.3</v>
      </c>
      <c r="AG26" s="37">
        <f t="shared" si="7"/>
        <v>3438.4520000000002</v>
      </c>
      <c r="AH26" s="38">
        <v>3077.5949999999998</v>
      </c>
      <c r="AI26" s="36">
        <v>165.3</v>
      </c>
      <c r="AJ26" s="36">
        <v>0.46200000000000002</v>
      </c>
      <c r="AK26" s="39">
        <v>3242.6570000000002</v>
      </c>
      <c r="AL26" s="38">
        <v>2899.835</v>
      </c>
      <c r="AM26" s="36">
        <v>147.80000000000001</v>
      </c>
      <c r="AN26" s="36">
        <v>0.36599999999999999</v>
      </c>
      <c r="AO26" s="39">
        <f t="shared" si="0"/>
        <v>3048.0010000000002</v>
      </c>
      <c r="AP26" s="37">
        <v>2777.24</v>
      </c>
      <c r="AQ26" s="37">
        <v>76.974999999999994</v>
      </c>
      <c r="AR26" s="37">
        <v>0.37</v>
      </c>
      <c r="AS26" s="39">
        <f t="shared" si="1"/>
        <v>2854.5849999999996</v>
      </c>
      <c r="AT26" s="38">
        <v>2638</v>
      </c>
      <c r="AU26" s="36">
        <v>127</v>
      </c>
      <c r="AV26" s="40">
        <v>216.059</v>
      </c>
      <c r="AW26" s="39">
        <f t="shared" si="2"/>
        <v>2981.0590000000002</v>
      </c>
      <c r="AX26" s="38">
        <v>2300</v>
      </c>
      <c r="AY26" s="36">
        <v>196</v>
      </c>
      <c r="AZ26" s="40">
        <v>0.26300000000000001</v>
      </c>
      <c r="BA26" s="39">
        <f t="shared" si="8"/>
        <v>2496.2629999999999</v>
      </c>
      <c r="BB26" s="38">
        <v>2737.3560000000002</v>
      </c>
      <c r="BC26" s="36">
        <v>226.65199999999999</v>
      </c>
      <c r="BD26" s="39">
        <v>2964.009</v>
      </c>
      <c r="BE26" s="38">
        <v>2052</v>
      </c>
      <c r="BF26" s="41">
        <v>189.46</v>
      </c>
      <c r="BG26" s="39">
        <v>2242</v>
      </c>
      <c r="BH26" s="38">
        <v>3713</v>
      </c>
      <c r="BI26" s="36">
        <v>344</v>
      </c>
      <c r="BJ26" s="39">
        <v>4057</v>
      </c>
      <c r="BK26" s="38">
        <v>3129</v>
      </c>
      <c r="BL26" s="36">
        <v>0</v>
      </c>
      <c r="BM26" s="39">
        <v>3129</v>
      </c>
      <c r="BN26" s="38">
        <v>2922</v>
      </c>
      <c r="BO26" s="36">
        <v>0</v>
      </c>
      <c r="BP26" s="39">
        <v>2922</v>
      </c>
      <c r="BQ26" s="38">
        <v>2093</v>
      </c>
      <c r="BR26" s="36">
        <v>0</v>
      </c>
      <c r="BS26" s="39">
        <v>2093</v>
      </c>
      <c r="BT26" s="38">
        <v>1768</v>
      </c>
      <c r="BU26" s="36">
        <v>0</v>
      </c>
      <c r="BV26" s="39">
        <v>1768</v>
      </c>
      <c r="BW26" s="38">
        <v>1882</v>
      </c>
      <c r="BX26" s="36">
        <v>111</v>
      </c>
      <c r="BY26" s="39">
        <v>1993</v>
      </c>
      <c r="BZ26" s="38">
        <v>1711</v>
      </c>
      <c r="CA26" s="36">
        <v>121</v>
      </c>
      <c r="CB26" s="39">
        <v>1831</v>
      </c>
      <c r="CC26" s="38">
        <v>1791</v>
      </c>
      <c r="CD26" s="36">
        <v>99</v>
      </c>
      <c r="CE26" s="39">
        <v>1890</v>
      </c>
      <c r="CF26" s="38">
        <v>1398</v>
      </c>
      <c r="CG26" s="36">
        <v>15</v>
      </c>
      <c r="CH26" s="39">
        <v>1413</v>
      </c>
    </row>
    <row r="27" spans="1:86" x14ac:dyDescent="0.25">
      <c r="A27" s="54" t="s">
        <v>32</v>
      </c>
      <c r="B27" s="55">
        <f>SUM(B17:B26)</f>
        <v>337878.97</v>
      </c>
      <c r="C27" s="56">
        <f>SUM(C17:C26)</f>
        <v>21254.630000000005</v>
      </c>
      <c r="D27" s="56">
        <f>SUM(D17:D26)</f>
        <v>308.94</v>
      </c>
      <c r="E27" s="57">
        <f>SUM(E17:E26)</f>
        <v>359442.54</v>
      </c>
      <c r="F27" s="55">
        <f t="shared" ref="F27:I27" si="9">SUM(F17:F26)</f>
        <v>314759.03700000007</v>
      </c>
      <c r="G27" s="56">
        <f t="shared" si="9"/>
        <v>19613.691000000003</v>
      </c>
      <c r="H27" s="56">
        <f t="shared" si="9"/>
        <v>10</v>
      </c>
      <c r="I27" s="57">
        <f t="shared" si="9"/>
        <v>334382.728</v>
      </c>
      <c r="J27" s="55">
        <f t="shared" ref="J27:M27" si="10">SUM(J17:J26)</f>
        <v>312725.93599999999</v>
      </c>
      <c r="K27" s="56">
        <f t="shared" si="10"/>
        <v>19983.675999999996</v>
      </c>
      <c r="L27" s="56">
        <f t="shared" si="10"/>
        <v>76.22</v>
      </c>
      <c r="M27" s="57">
        <f t="shared" si="10"/>
        <v>332785.83199999999</v>
      </c>
      <c r="N27" s="55">
        <f t="shared" ref="N27:Q27" si="11">SUM(N17:N26)</f>
        <v>295846.79599999997</v>
      </c>
      <c r="O27" s="56">
        <f t="shared" si="11"/>
        <v>21677.73</v>
      </c>
      <c r="P27" s="56">
        <f t="shared" si="11"/>
        <v>273.18899999999996</v>
      </c>
      <c r="Q27" s="57">
        <f t="shared" si="11"/>
        <v>317797.71499999997</v>
      </c>
      <c r="R27" s="55">
        <f t="shared" ref="R27:U27" si="12">SUM(R17:R26)</f>
        <v>292433.58</v>
      </c>
      <c r="S27" s="56">
        <f t="shared" si="12"/>
        <v>19713.003000000004</v>
      </c>
      <c r="T27" s="56">
        <f t="shared" si="12"/>
        <v>251.19799999999998</v>
      </c>
      <c r="U27" s="57">
        <f t="shared" si="12"/>
        <v>312397.78100000002</v>
      </c>
      <c r="V27" s="55">
        <f t="shared" ref="V27:AC27" si="13">SUM(V17:V26)</f>
        <v>279328.48099999997</v>
      </c>
      <c r="W27" s="56">
        <f t="shared" si="13"/>
        <v>19543.325999999997</v>
      </c>
      <c r="X27" s="56">
        <f t="shared" si="13"/>
        <v>69.534000000000006</v>
      </c>
      <c r="Y27" s="57">
        <f t="shared" si="13"/>
        <v>298941.34100000001</v>
      </c>
      <c r="Z27" s="55">
        <f t="shared" si="13"/>
        <v>281218.18599999999</v>
      </c>
      <c r="AA27" s="56">
        <f t="shared" si="13"/>
        <v>21171.251000000004</v>
      </c>
      <c r="AB27" s="56">
        <f t="shared" si="13"/>
        <v>126.735</v>
      </c>
      <c r="AC27" s="57">
        <f t="shared" si="13"/>
        <v>302516.17200000002</v>
      </c>
      <c r="AD27" s="55">
        <f t="shared" ref="AD27:AK27" si="14">SUM(AD17:AD26)</f>
        <v>257320.07100000003</v>
      </c>
      <c r="AE27" s="56">
        <f t="shared" si="14"/>
        <v>19936.432000000001</v>
      </c>
      <c r="AF27" s="56">
        <f t="shared" si="14"/>
        <v>322.87899999999996</v>
      </c>
      <c r="AG27" s="57">
        <f t="shared" si="14"/>
        <v>277579.38199999998</v>
      </c>
      <c r="AH27" s="58">
        <f t="shared" si="14"/>
        <v>238642.63</v>
      </c>
      <c r="AI27" s="56">
        <f t="shared" si="14"/>
        <v>16630.466</v>
      </c>
      <c r="AJ27" s="56">
        <f t="shared" si="14"/>
        <v>110.462</v>
      </c>
      <c r="AK27" s="59">
        <f t="shared" si="14"/>
        <v>255503.91</v>
      </c>
      <c r="AL27" s="58">
        <f t="shared" ref="AL27:AS27" si="15">SUM(AL17:AL26)</f>
        <v>233214.693</v>
      </c>
      <c r="AM27" s="56">
        <f t="shared" si="15"/>
        <v>18627.306999999997</v>
      </c>
      <c r="AN27" s="60">
        <f t="shared" si="15"/>
        <v>135.84100000000001</v>
      </c>
      <c r="AO27" s="59">
        <f t="shared" si="15"/>
        <v>251977.84099999996</v>
      </c>
      <c r="AP27" s="58">
        <f t="shared" si="15"/>
        <v>206980.50299999997</v>
      </c>
      <c r="AQ27" s="56">
        <f t="shared" si="15"/>
        <v>25855.720999999998</v>
      </c>
      <c r="AR27" s="60">
        <f t="shared" si="15"/>
        <v>182.77</v>
      </c>
      <c r="AS27" s="59">
        <f t="shared" si="15"/>
        <v>233018.99399999998</v>
      </c>
      <c r="AT27" s="58">
        <f t="shared" ref="AT27:BD27" si="16">SUM(AT17:AT26)</f>
        <v>186714</v>
      </c>
      <c r="AU27" s="56">
        <f t="shared" si="16"/>
        <v>27672</v>
      </c>
      <c r="AV27" s="60">
        <f>SUM(AV17:AV26)</f>
        <v>217.81799999999998</v>
      </c>
      <c r="AW27" s="59">
        <f t="shared" si="16"/>
        <v>214603.818</v>
      </c>
      <c r="AX27" s="58">
        <f t="shared" si="16"/>
        <v>160840.00400000002</v>
      </c>
      <c r="AY27" s="56">
        <f t="shared" si="16"/>
        <v>21810.945</v>
      </c>
      <c r="AZ27" s="56">
        <f t="shared" si="16"/>
        <v>124.36200000000001</v>
      </c>
      <c r="BA27" s="59">
        <f t="shared" si="16"/>
        <v>182775.31099999999</v>
      </c>
      <c r="BB27" s="58">
        <f t="shared" si="16"/>
        <v>151818.842</v>
      </c>
      <c r="BC27" s="56">
        <f t="shared" si="16"/>
        <v>18343.273000000001</v>
      </c>
      <c r="BD27" s="59">
        <f t="shared" si="16"/>
        <v>170163.24299999999</v>
      </c>
      <c r="BE27" s="58">
        <v>134826</v>
      </c>
      <c r="BF27" s="56">
        <v>17582</v>
      </c>
      <c r="BG27" s="59">
        <v>152409</v>
      </c>
      <c r="BH27" s="58">
        <v>144863</v>
      </c>
      <c r="BI27" s="56">
        <v>22835</v>
      </c>
      <c r="BJ27" s="59">
        <v>167698</v>
      </c>
      <c r="BK27" s="58">
        <v>135969</v>
      </c>
      <c r="BL27" s="56">
        <v>27464</v>
      </c>
      <c r="BM27" s="59">
        <v>163433</v>
      </c>
      <c r="BN27" s="58">
        <v>130736</v>
      </c>
      <c r="BO27" s="56">
        <v>28888</v>
      </c>
      <c r="BP27" s="59">
        <v>159624</v>
      </c>
      <c r="BQ27" s="58">
        <v>122055</v>
      </c>
      <c r="BR27" s="56">
        <v>20227</v>
      </c>
      <c r="BS27" s="59">
        <v>142282</v>
      </c>
      <c r="BT27" s="58">
        <v>114583</v>
      </c>
      <c r="BU27" s="56">
        <v>14763</v>
      </c>
      <c r="BV27" s="59">
        <v>129347</v>
      </c>
      <c r="BW27" s="58">
        <v>111900</v>
      </c>
      <c r="BX27" s="56">
        <v>14457</v>
      </c>
      <c r="BY27" s="59">
        <v>126356</v>
      </c>
      <c r="BZ27" s="58">
        <v>100665</v>
      </c>
      <c r="CA27" s="56">
        <v>12920</v>
      </c>
      <c r="CB27" s="59">
        <v>113585</v>
      </c>
      <c r="CC27" s="58">
        <v>98199</v>
      </c>
      <c r="CD27" s="56">
        <v>11375</v>
      </c>
      <c r="CE27" s="59">
        <v>109574</v>
      </c>
      <c r="CF27" s="58">
        <v>82908</v>
      </c>
      <c r="CG27" s="56">
        <v>6278</v>
      </c>
      <c r="CH27" s="59">
        <v>89186</v>
      </c>
    </row>
    <row r="28" spans="1:86" x14ac:dyDescent="0.25">
      <c r="A28" s="12" t="s">
        <v>29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</row>
    <row r="29" spans="1:8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2" spans="1:86" ht="15.75" x14ac:dyDescent="0.25">
      <c r="A32" s="66" t="s">
        <v>27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</row>
    <row r="33" spans="1:87" s="42" customFormat="1" x14ac:dyDescent="0.25">
      <c r="A33" s="42" t="s">
        <v>23</v>
      </c>
    </row>
    <row r="34" spans="1:87" x14ac:dyDescent="0.25">
      <c r="B34" s="139">
        <v>2017</v>
      </c>
      <c r="C34" s="140"/>
      <c r="D34" s="140"/>
      <c r="E34" s="141"/>
      <c r="F34" s="139">
        <v>2016</v>
      </c>
      <c r="G34" s="140"/>
      <c r="H34" s="140"/>
      <c r="I34" s="141"/>
      <c r="J34" s="139">
        <v>2015</v>
      </c>
      <c r="K34" s="140"/>
      <c r="L34" s="140"/>
      <c r="M34" s="141"/>
      <c r="N34" s="139">
        <v>2014</v>
      </c>
      <c r="O34" s="140"/>
      <c r="P34" s="140"/>
      <c r="Q34" s="141"/>
      <c r="R34" s="139">
        <v>2013</v>
      </c>
      <c r="S34" s="140"/>
      <c r="T34" s="140"/>
      <c r="U34" s="141"/>
      <c r="V34" s="139">
        <v>2012</v>
      </c>
      <c r="W34" s="140"/>
      <c r="X34" s="140"/>
      <c r="Y34" s="141"/>
      <c r="Z34" s="139">
        <v>2011</v>
      </c>
      <c r="AA34" s="140"/>
      <c r="AB34" s="140"/>
      <c r="AC34" s="141"/>
      <c r="AD34" s="139">
        <v>2010</v>
      </c>
      <c r="AE34" s="140"/>
      <c r="AF34" s="140"/>
      <c r="AG34" s="141"/>
      <c r="AH34" s="139">
        <v>2009</v>
      </c>
      <c r="AI34" s="140"/>
      <c r="AJ34" s="140"/>
      <c r="AK34" s="141"/>
      <c r="AL34" s="139">
        <v>2008</v>
      </c>
      <c r="AM34" s="140"/>
      <c r="AN34" s="140"/>
      <c r="AO34" s="141"/>
      <c r="AP34" s="139">
        <v>2007</v>
      </c>
      <c r="AQ34" s="140"/>
      <c r="AR34" s="140"/>
      <c r="AS34" s="141"/>
      <c r="AT34" s="139">
        <v>2006</v>
      </c>
      <c r="AU34" s="140"/>
      <c r="AV34" s="140"/>
      <c r="AW34" s="141"/>
      <c r="AX34" s="139">
        <v>2005</v>
      </c>
      <c r="AY34" s="140"/>
      <c r="AZ34" s="140"/>
      <c r="BA34" s="141"/>
      <c r="BB34" s="139">
        <v>2004</v>
      </c>
      <c r="BC34" s="140"/>
      <c r="BD34" s="141"/>
      <c r="BE34" s="139">
        <v>2003</v>
      </c>
      <c r="BF34" s="140"/>
      <c r="BG34" s="141"/>
      <c r="BH34" s="139">
        <v>2002</v>
      </c>
      <c r="BI34" s="140"/>
      <c r="BJ34" s="141"/>
      <c r="BK34" s="139">
        <v>2001</v>
      </c>
      <c r="BL34" s="140"/>
      <c r="BM34" s="141"/>
      <c r="BN34" s="139">
        <v>2000</v>
      </c>
      <c r="BO34" s="140"/>
      <c r="BP34" s="141"/>
      <c r="BQ34" s="139">
        <v>1999</v>
      </c>
      <c r="BR34" s="140"/>
      <c r="BS34" s="141"/>
      <c r="BT34" s="139">
        <v>1998</v>
      </c>
      <c r="BU34" s="140"/>
      <c r="BV34" s="141"/>
      <c r="BW34" s="139">
        <v>1997</v>
      </c>
      <c r="BX34" s="140"/>
      <c r="BY34" s="141"/>
      <c r="BZ34" s="139">
        <v>1996</v>
      </c>
      <c r="CA34" s="140"/>
      <c r="CB34" s="141"/>
      <c r="CC34" s="139">
        <v>1995</v>
      </c>
      <c r="CD34" s="140"/>
      <c r="CE34" s="141"/>
      <c r="CF34" s="139">
        <v>1994</v>
      </c>
      <c r="CG34" s="140"/>
      <c r="CH34" s="141"/>
    </row>
    <row r="35" spans="1:87" s="20" customFormat="1" ht="15" x14ac:dyDescent="0.25">
      <c r="A35" s="46" t="s">
        <v>15</v>
      </c>
      <c r="B35" s="47" t="s">
        <v>11</v>
      </c>
      <c r="C35" s="48" t="s">
        <v>18</v>
      </c>
      <c r="D35" s="48" t="s">
        <v>12</v>
      </c>
      <c r="E35" s="49" t="s">
        <v>13</v>
      </c>
      <c r="F35" s="47" t="s">
        <v>11</v>
      </c>
      <c r="G35" s="48" t="s">
        <v>18</v>
      </c>
      <c r="H35" s="48" t="s">
        <v>12</v>
      </c>
      <c r="I35" s="49" t="s">
        <v>13</v>
      </c>
      <c r="J35" s="47" t="s">
        <v>11</v>
      </c>
      <c r="K35" s="48" t="s">
        <v>18</v>
      </c>
      <c r="L35" s="48" t="s">
        <v>12</v>
      </c>
      <c r="M35" s="49" t="s">
        <v>13</v>
      </c>
      <c r="N35" s="47" t="s">
        <v>11</v>
      </c>
      <c r="O35" s="48" t="s">
        <v>18</v>
      </c>
      <c r="P35" s="48" t="s">
        <v>12</v>
      </c>
      <c r="Q35" s="49" t="s">
        <v>13</v>
      </c>
      <c r="R35" s="47" t="s">
        <v>11</v>
      </c>
      <c r="S35" s="48" t="s">
        <v>18</v>
      </c>
      <c r="T35" s="48" t="s">
        <v>12</v>
      </c>
      <c r="U35" s="49" t="s">
        <v>13</v>
      </c>
      <c r="V35" s="47" t="s">
        <v>11</v>
      </c>
      <c r="W35" s="48" t="s">
        <v>18</v>
      </c>
      <c r="X35" s="48" t="s">
        <v>12</v>
      </c>
      <c r="Y35" s="49" t="s">
        <v>13</v>
      </c>
      <c r="Z35" s="47" t="s">
        <v>11</v>
      </c>
      <c r="AA35" s="48" t="s">
        <v>18</v>
      </c>
      <c r="AB35" s="48" t="s">
        <v>12</v>
      </c>
      <c r="AC35" s="49" t="s">
        <v>13</v>
      </c>
      <c r="AD35" s="47" t="s">
        <v>11</v>
      </c>
      <c r="AE35" s="48" t="s">
        <v>18</v>
      </c>
      <c r="AF35" s="48" t="s">
        <v>12</v>
      </c>
      <c r="AG35" s="49" t="s">
        <v>13</v>
      </c>
      <c r="AH35" s="47" t="s">
        <v>11</v>
      </c>
      <c r="AI35" s="48" t="s">
        <v>18</v>
      </c>
      <c r="AJ35" s="48" t="s">
        <v>12</v>
      </c>
      <c r="AK35" s="49" t="s">
        <v>13</v>
      </c>
      <c r="AL35" s="47" t="s">
        <v>11</v>
      </c>
      <c r="AM35" s="48" t="s">
        <v>18</v>
      </c>
      <c r="AN35" s="48" t="s">
        <v>12</v>
      </c>
      <c r="AO35" s="49" t="s">
        <v>13</v>
      </c>
      <c r="AP35" s="47" t="s">
        <v>11</v>
      </c>
      <c r="AQ35" s="48" t="s">
        <v>18</v>
      </c>
      <c r="AR35" s="48" t="s">
        <v>12</v>
      </c>
      <c r="AS35" s="49" t="s">
        <v>13</v>
      </c>
      <c r="AT35" s="47" t="s">
        <v>11</v>
      </c>
      <c r="AU35" s="48" t="s">
        <v>18</v>
      </c>
      <c r="AV35" s="48" t="s">
        <v>12</v>
      </c>
      <c r="AW35" s="49" t="s">
        <v>13</v>
      </c>
      <c r="AX35" s="47" t="s">
        <v>11</v>
      </c>
      <c r="AY35" s="48" t="s">
        <v>18</v>
      </c>
      <c r="AZ35" s="48" t="s">
        <v>12</v>
      </c>
      <c r="BA35" s="49" t="s">
        <v>13</v>
      </c>
      <c r="BB35" s="47" t="s">
        <v>11</v>
      </c>
      <c r="BC35" s="48" t="s">
        <v>30</v>
      </c>
      <c r="BD35" s="49" t="s">
        <v>13</v>
      </c>
      <c r="BE35" s="47" t="s">
        <v>11</v>
      </c>
      <c r="BF35" s="48" t="s">
        <v>30</v>
      </c>
      <c r="BG35" s="49" t="s">
        <v>13</v>
      </c>
      <c r="BH35" s="47" t="s">
        <v>11</v>
      </c>
      <c r="BI35" s="48" t="s">
        <v>30</v>
      </c>
      <c r="BJ35" s="49" t="s">
        <v>13</v>
      </c>
      <c r="BK35" s="47" t="s">
        <v>11</v>
      </c>
      <c r="BL35" s="48" t="s">
        <v>30</v>
      </c>
      <c r="BM35" s="49" t="s">
        <v>13</v>
      </c>
      <c r="BN35" s="47" t="s">
        <v>11</v>
      </c>
      <c r="BO35" s="48" t="s">
        <v>30</v>
      </c>
      <c r="BP35" s="49" t="s">
        <v>13</v>
      </c>
      <c r="BQ35" s="47" t="s">
        <v>11</v>
      </c>
      <c r="BR35" s="48" t="s">
        <v>30</v>
      </c>
      <c r="BS35" s="49" t="s">
        <v>13</v>
      </c>
      <c r="BT35" s="47" t="s">
        <v>11</v>
      </c>
      <c r="BU35" s="48" t="s">
        <v>30</v>
      </c>
      <c r="BV35" s="49" t="s">
        <v>13</v>
      </c>
      <c r="BW35" s="47" t="s">
        <v>11</v>
      </c>
      <c r="BX35" s="48" t="s">
        <v>30</v>
      </c>
      <c r="BY35" s="49" t="s">
        <v>13</v>
      </c>
      <c r="BZ35" s="47" t="s">
        <v>11</v>
      </c>
      <c r="CA35" s="48" t="s">
        <v>30</v>
      </c>
      <c r="CB35" s="49" t="s">
        <v>13</v>
      </c>
      <c r="CC35" s="47" t="s">
        <v>11</v>
      </c>
      <c r="CD35" s="48" t="s">
        <v>30</v>
      </c>
      <c r="CE35" s="49" t="s">
        <v>13</v>
      </c>
      <c r="CF35" s="47" t="s">
        <v>11</v>
      </c>
      <c r="CG35" s="48" t="s">
        <v>30</v>
      </c>
      <c r="CH35" s="49" t="s">
        <v>13</v>
      </c>
      <c r="CI35" s="8"/>
    </row>
    <row r="36" spans="1:87" s="15" customFormat="1" ht="12" x14ac:dyDescent="0.2">
      <c r="A36" s="50" t="s">
        <v>9</v>
      </c>
      <c r="B36" s="51" t="s">
        <v>17</v>
      </c>
      <c r="C36" s="52" t="s">
        <v>19</v>
      </c>
      <c r="D36" s="52" t="s">
        <v>10</v>
      </c>
      <c r="E36" s="53" t="s">
        <v>14</v>
      </c>
      <c r="F36" s="51" t="s">
        <v>17</v>
      </c>
      <c r="G36" s="52" t="s">
        <v>19</v>
      </c>
      <c r="H36" s="52" t="s">
        <v>10</v>
      </c>
      <c r="I36" s="53" t="s">
        <v>14</v>
      </c>
      <c r="J36" s="51" t="s">
        <v>17</v>
      </c>
      <c r="K36" s="52" t="s">
        <v>19</v>
      </c>
      <c r="L36" s="52" t="s">
        <v>10</v>
      </c>
      <c r="M36" s="53" t="s">
        <v>14</v>
      </c>
      <c r="N36" s="51" t="s">
        <v>17</v>
      </c>
      <c r="O36" s="52" t="s">
        <v>19</v>
      </c>
      <c r="P36" s="52" t="s">
        <v>10</v>
      </c>
      <c r="Q36" s="53" t="s">
        <v>14</v>
      </c>
      <c r="R36" s="51" t="s">
        <v>17</v>
      </c>
      <c r="S36" s="52" t="s">
        <v>19</v>
      </c>
      <c r="T36" s="52" t="s">
        <v>10</v>
      </c>
      <c r="U36" s="53" t="s">
        <v>14</v>
      </c>
      <c r="V36" s="51" t="s">
        <v>17</v>
      </c>
      <c r="W36" s="52" t="s">
        <v>19</v>
      </c>
      <c r="X36" s="52" t="s">
        <v>10</v>
      </c>
      <c r="Y36" s="53" t="s">
        <v>14</v>
      </c>
      <c r="Z36" s="51" t="s">
        <v>17</v>
      </c>
      <c r="AA36" s="52" t="s">
        <v>19</v>
      </c>
      <c r="AB36" s="52" t="s">
        <v>10</v>
      </c>
      <c r="AC36" s="53" t="s">
        <v>14</v>
      </c>
      <c r="AD36" s="51" t="s">
        <v>17</v>
      </c>
      <c r="AE36" s="52" t="s">
        <v>19</v>
      </c>
      <c r="AF36" s="52" t="s">
        <v>10</v>
      </c>
      <c r="AG36" s="53" t="s">
        <v>14</v>
      </c>
      <c r="AH36" s="51" t="s">
        <v>17</v>
      </c>
      <c r="AI36" s="52" t="s">
        <v>19</v>
      </c>
      <c r="AJ36" s="52" t="s">
        <v>10</v>
      </c>
      <c r="AK36" s="53" t="s">
        <v>14</v>
      </c>
      <c r="AL36" s="51" t="s">
        <v>17</v>
      </c>
      <c r="AM36" s="52" t="s">
        <v>19</v>
      </c>
      <c r="AN36" s="52" t="s">
        <v>10</v>
      </c>
      <c r="AO36" s="53" t="s">
        <v>14</v>
      </c>
      <c r="AP36" s="51" t="s">
        <v>17</v>
      </c>
      <c r="AQ36" s="52" t="s">
        <v>19</v>
      </c>
      <c r="AR36" s="52" t="s">
        <v>10</v>
      </c>
      <c r="AS36" s="53" t="s">
        <v>14</v>
      </c>
      <c r="AT36" s="51" t="s">
        <v>17</v>
      </c>
      <c r="AU36" s="52" t="s">
        <v>19</v>
      </c>
      <c r="AV36" s="52" t="s">
        <v>10</v>
      </c>
      <c r="AW36" s="53" t="s">
        <v>14</v>
      </c>
      <c r="AX36" s="51" t="s">
        <v>17</v>
      </c>
      <c r="AY36" s="52" t="s">
        <v>19</v>
      </c>
      <c r="AZ36" s="52" t="s">
        <v>10</v>
      </c>
      <c r="BA36" s="53" t="s">
        <v>14</v>
      </c>
      <c r="BB36" s="51" t="s">
        <v>17</v>
      </c>
      <c r="BC36" s="52" t="s">
        <v>31</v>
      </c>
      <c r="BD36" s="53" t="s">
        <v>14</v>
      </c>
      <c r="BE36" s="51" t="s">
        <v>17</v>
      </c>
      <c r="BF36" s="52" t="s">
        <v>31</v>
      </c>
      <c r="BG36" s="53" t="s">
        <v>14</v>
      </c>
      <c r="BH36" s="51" t="s">
        <v>17</v>
      </c>
      <c r="BI36" s="52" t="s">
        <v>31</v>
      </c>
      <c r="BJ36" s="53" t="s">
        <v>14</v>
      </c>
      <c r="BK36" s="51" t="s">
        <v>17</v>
      </c>
      <c r="BL36" s="52" t="s">
        <v>31</v>
      </c>
      <c r="BM36" s="53" t="s">
        <v>14</v>
      </c>
      <c r="BN36" s="51" t="s">
        <v>17</v>
      </c>
      <c r="BO36" s="52" t="s">
        <v>31</v>
      </c>
      <c r="BP36" s="53" t="s">
        <v>14</v>
      </c>
      <c r="BQ36" s="51" t="s">
        <v>17</v>
      </c>
      <c r="BR36" s="52" t="s">
        <v>31</v>
      </c>
      <c r="BS36" s="53" t="s">
        <v>14</v>
      </c>
      <c r="BT36" s="51" t="s">
        <v>17</v>
      </c>
      <c r="BU36" s="52" t="s">
        <v>31</v>
      </c>
      <c r="BV36" s="53" t="s">
        <v>14</v>
      </c>
      <c r="BW36" s="51" t="s">
        <v>17</v>
      </c>
      <c r="BX36" s="52" t="s">
        <v>31</v>
      </c>
      <c r="BY36" s="53" t="s">
        <v>14</v>
      </c>
      <c r="BZ36" s="51" t="s">
        <v>17</v>
      </c>
      <c r="CA36" s="52" t="s">
        <v>31</v>
      </c>
      <c r="CB36" s="53" t="s">
        <v>14</v>
      </c>
      <c r="CC36" s="51" t="s">
        <v>17</v>
      </c>
      <c r="CD36" s="52" t="s">
        <v>31</v>
      </c>
      <c r="CE36" s="53" t="s">
        <v>14</v>
      </c>
      <c r="CF36" s="51" t="s">
        <v>17</v>
      </c>
      <c r="CG36" s="52" t="s">
        <v>31</v>
      </c>
      <c r="CH36" s="53" t="s">
        <v>14</v>
      </c>
    </row>
    <row r="37" spans="1:87" x14ac:dyDescent="0.25">
      <c r="A37" s="61" t="s">
        <v>24</v>
      </c>
      <c r="B37" s="21">
        <v>311981.86599999998</v>
      </c>
      <c r="C37" s="22">
        <v>0</v>
      </c>
      <c r="D37" s="22">
        <v>0</v>
      </c>
      <c r="E37" s="23">
        <v>311981.86599999998</v>
      </c>
      <c r="F37" s="21">
        <v>365139.62599999999</v>
      </c>
      <c r="G37" s="22">
        <v>0</v>
      </c>
      <c r="H37" s="22">
        <v>0</v>
      </c>
      <c r="I37" s="23">
        <v>365139.62599999999</v>
      </c>
      <c r="J37" s="21">
        <v>284104.44400000002</v>
      </c>
      <c r="K37" s="22">
        <v>0</v>
      </c>
      <c r="L37" s="22">
        <v>0</v>
      </c>
      <c r="M37" s="23">
        <v>284104.44400000002</v>
      </c>
      <c r="N37" s="21">
        <v>242788.67199999999</v>
      </c>
      <c r="O37" s="22">
        <v>0</v>
      </c>
      <c r="P37" s="22">
        <v>0</v>
      </c>
      <c r="Q37" s="23">
        <f>SUM(N37:P37)</f>
        <v>242788.67199999999</v>
      </c>
      <c r="R37" s="21">
        <v>213383.48800000001</v>
      </c>
      <c r="S37" s="22">
        <v>0</v>
      </c>
      <c r="T37" s="22">
        <v>0</v>
      </c>
      <c r="U37" s="23">
        <f>SUM(R37:T37)</f>
        <v>213383.48800000001</v>
      </c>
      <c r="V37" s="21">
        <v>210948.66699999999</v>
      </c>
      <c r="W37" s="22">
        <v>0</v>
      </c>
      <c r="X37" s="22">
        <v>0</v>
      </c>
      <c r="Y37" s="23">
        <f>SUM(V37:X37)</f>
        <v>210948.66699999999</v>
      </c>
      <c r="Z37" s="21">
        <v>190955.03</v>
      </c>
      <c r="AA37" s="22">
        <v>6841.42</v>
      </c>
      <c r="AB37" s="22">
        <v>0</v>
      </c>
      <c r="AC37" s="24">
        <f t="shared" ref="AC37:AC46" si="17">SUM(Z37:AB37)</f>
        <v>197796.45</v>
      </c>
      <c r="AD37" s="21">
        <v>131374.454</v>
      </c>
      <c r="AE37" s="22">
        <v>4471.1009999999997</v>
      </c>
      <c r="AF37" s="22">
        <v>0</v>
      </c>
      <c r="AG37" s="24">
        <f t="shared" ref="AG37:AG46" si="18">SUM(AD37:AF37)</f>
        <v>135845.55499999999</v>
      </c>
      <c r="AH37" s="25">
        <v>111766.53200000001</v>
      </c>
      <c r="AI37" s="22">
        <v>0</v>
      </c>
      <c r="AJ37" s="22">
        <v>0</v>
      </c>
      <c r="AK37" s="26">
        <f t="shared" ref="AK37:AK46" si="19">SUM(AH37:AJ37)</f>
        <v>111766.53200000001</v>
      </c>
      <c r="AL37" s="25">
        <v>110626.02099999999</v>
      </c>
      <c r="AM37" s="22">
        <v>10280.993</v>
      </c>
      <c r="AN37" s="22">
        <v>0</v>
      </c>
      <c r="AO37" s="26">
        <f t="shared" ref="AO37:AO46" si="20">SUM(AL37:AN37)</f>
        <v>120907.014</v>
      </c>
      <c r="AP37" s="24">
        <v>78088.267999999996</v>
      </c>
      <c r="AQ37" s="24">
        <v>22493.611000000001</v>
      </c>
      <c r="AR37" s="24">
        <v>0</v>
      </c>
      <c r="AS37" s="26">
        <f t="shared" ref="AS37:AS46" si="21">SUM(AP37:AR37)</f>
        <v>100581.879</v>
      </c>
      <c r="AT37" s="25">
        <v>51350</v>
      </c>
      <c r="AU37" s="22">
        <v>6297</v>
      </c>
      <c r="AV37" s="27">
        <v>0</v>
      </c>
      <c r="AW37" s="26">
        <f t="shared" ref="AW37:AW46" si="22">SUM(AT37:AV37)</f>
        <v>57647</v>
      </c>
      <c r="AX37" s="25">
        <v>47079</v>
      </c>
      <c r="AY37" s="22">
        <v>4080</v>
      </c>
      <c r="AZ37" s="27">
        <v>0</v>
      </c>
      <c r="BA37" s="26">
        <f t="shared" ref="BA37:BA46" si="23">SUM(AX37:AZ37)</f>
        <v>51159</v>
      </c>
      <c r="BB37" s="25">
        <v>68572</v>
      </c>
      <c r="BC37" s="22">
        <v>2341.6</v>
      </c>
      <c r="BD37" s="26">
        <v>70913.822</v>
      </c>
      <c r="BE37" s="25">
        <v>73256</v>
      </c>
      <c r="BF37" s="43">
        <v>902</v>
      </c>
      <c r="BG37" s="26">
        <v>74158</v>
      </c>
      <c r="BH37" s="25">
        <v>105722</v>
      </c>
      <c r="BI37" s="22">
        <v>5667</v>
      </c>
      <c r="BJ37" s="26">
        <v>111389</v>
      </c>
      <c r="BK37" s="25">
        <v>117800</v>
      </c>
      <c r="BL37" s="22">
        <v>3566</v>
      </c>
      <c r="BM37" s="26">
        <v>121366</v>
      </c>
      <c r="BN37" s="25">
        <v>101375</v>
      </c>
      <c r="BO37" s="22">
        <v>2470</v>
      </c>
      <c r="BP37" s="26">
        <v>103846</v>
      </c>
      <c r="BQ37" s="25">
        <v>72874</v>
      </c>
      <c r="BR37" s="22">
        <v>312</v>
      </c>
      <c r="BS37" s="26">
        <v>73186</v>
      </c>
      <c r="BT37" s="25">
        <v>50296</v>
      </c>
      <c r="BU37" s="22">
        <v>0</v>
      </c>
      <c r="BV37" s="26">
        <v>50296</v>
      </c>
      <c r="BW37" s="25">
        <v>47857</v>
      </c>
      <c r="BX37" s="22">
        <v>0</v>
      </c>
      <c r="BY37" s="26">
        <v>47857</v>
      </c>
      <c r="BZ37" s="25">
        <v>36942</v>
      </c>
      <c r="CA37" s="22">
        <v>0</v>
      </c>
      <c r="CB37" s="26">
        <v>36942</v>
      </c>
      <c r="CC37" s="25">
        <v>21300</v>
      </c>
      <c r="CD37" s="22">
        <v>0</v>
      </c>
      <c r="CE37" s="26">
        <v>21300</v>
      </c>
      <c r="CF37" s="25">
        <v>15493</v>
      </c>
      <c r="CG37" s="22">
        <v>0</v>
      </c>
      <c r="CH37" s="26">
        <v>15493</v>
      </c>
    </row>
    <row r="38" spans="1:87" x14ac:dyDescent="0.25">
      <c r="A38" s="62" t="s">
        <v>25</v>
      </c>
      <c r="B38" s="29">
        <v>601377.95900000003</v>
      </c>
      <c r="C38" s="30">
        <v>0</v>
      </c>
      <c r="D38" s="30">
        <v>0</v>
      </c>
      <c r="E38" s="23">
        <v>601377.95900000003</v>
      </c>
      <c r="F38" s="29">
        <v>484819.41700000002</v>
      </c>
      <c r="G38" s="30">
        <v>0</v>
      </c>
      <c r="H38" s="30">
        <v>0</v>
      </c>
      <c r="I38" s="23">
        <v>484819.41700000002</v>
      </c>
      <c r="J38" s="29">
        <v>439012.462</v>
      </c>
      <c r="K38" s="30">
        <v>0</v>
      </c>
      <c r="L38" s="30">
        <v>0</v>
      </c>
      <c r="M38" s="23">
        <v>439012.462</v>
      </c>
      <c r="N38" s="29">
        <v>390648.37800000003</v>
      </c>
      <c r="O38" s="30">
        <v>3094.4949999999999</v>
      </c>
      <c r="P38" s="30">
        <v>0</v>
      </c>
      <c r="Q38" s="23">
        <f>SUM(N38:P38)</f>
        <v>393742.87300000002</v>
      </c>
      <c r="R38" s="29">
        <v>324591.54700000002</v>
      </c>
      <c r="S38" s="30">
        <v>5835.9470000000001</v>
      </c>
      <c r="T38" s="30">
        <v>0</v>
      </c>
      <c r="U38" s="23">
        <f>SUM(R38:T38)</f>
        <v>330427.49400000001</v>
      </c>
      <c r="V38" s="29">
        <v>405641.44799999997</v>
      </c>
      <c r="W38" s="30">
        <v>10636.003000000001</v>
      </c>
      <c r="X38" s="30">
        <v>0</v>
      </c>
      <c r="Y38" s="23">
        <f>SUM(V38:X38)</f>
        <v>416277.451</v>
      </c>
      <c r="Z38" s="29">
        <v>277900.01400000002</v>
      </c>
      <c r="AA38" s="30">
        <v>13396.653</v>
      </c>
      <c r="AB38" s="30">
        <v>0</v>
      </c>
      <c r="AC38" s="23">
        <f t="shared" si="17"/>
        <v>291296.66700000002</v>
      </c>
      <c r="AD38" s="29">
        <v>236929.541</v>
      </c>
      <c r="AE38" s="30">
        <v>10103.244000000001</v>
      </c>
      <c r="AF38" s="30">
        <v>0</v>
      </c>
      <c r="AG38" s="23">
        <f t="shared" si="18"/>
        <v>247032.785</v>
      </c>
      <c r="AH38" s="31">
        <v>241276.682</v>
      </c>
      <c r="AI38" s="30">
        <v>4019.4389999999999</v>
      </c>
      <c r="AJ38" s="30">
        <v>0</v>
      </c>
      <c r="AK38" s="32">
        <f t="shared" si="19"/>
        <v>245296.12100000001</v>
      </c>
      <c r="AL38" s="31">
        <v>212882.82800000001</v>
      </c>
      <c r="AM38" s="30">
        <v>10746.531000000001</v>
      </c>
      <c r="AN38" s="30">
        <v>0</v>
      </c>
      <c r="AO38" s="32">
        <f t="shared" si="20"/>
        <v>223629.359</v>
      </c>
      <c r="AP38" s="23">
        <v>217796.486</v>
      </c>
      <c r="AQ38" s="23">
        <v>9709.43</v>
      </c>
      <c r="AR38" s="23">
        <v>0</v>
      </c>
      <c r="AS38" s="32">
        <f t="shared" si="21"/>
        <v>227505.916</v>
      </c>
      <c r="AT38" s="31">
        <v>158206</v>
      </c>
      <c r="AU38" s="30">
        <v>6981</v>
      </c>
      <c r="AV38" s="33">
        <v>0</v>
      </c>
      <c r="AW38" s="32">
        <f t="shared" si="22"/>
        <v>165187</v>
      </c>
      <c r="AX38" s="31">
        <v>135150</v>
      </c>
      <c r="AY38" s="30">
        <v>4123.0079999999998</v>
      </c>
      <c r="AZ38" s="33">
        <v>0</v>
      </c>
      <c r="BA38" s="32">
        <f t="shared" si="23"/>
        <v>139273.008</v>
      </c>
      <c r="BB38" s="31">
        <v>124186</v>
      </c>
      <c r="BC38" s="30">
        <v>2238.13</v>
      </c>
      <c r="BD38" s="32">
        <v>126423.97100000001</v>
      </c>
      <c r="BE38" s="31">
        <v>62060</v>
      </c>
      <c r="BF38" s="30">
        <v>3353</v>
      </c>
      <c r="BG38" s="32">
        <v>65413</v>
      </c>
      <c r="BH38" s="31">
        <v>121306</v>
      </c>
      <c r="BI38" s="30">
        <v>12057</v>
      </c>
      <c r="BJ38" s="32">
        <v>133363</v>
      </c>
      <c r="BK38" s="31">
        <v>110289</v>
      </c>
      <c r="BL38" s="30">
        <v>11593</v>
      </c>
      <c r="BM38" s="32">
        <v>121882</v>
      </c>
      <c r="BN38" s="31">
        <v>111211</v>
      </c>
      <c r="BO38" s="30">
        <v>7622</v>
      </c>
      <c r="BP38" s="32">
        <v>118833</v>
      </c>
      <c r="BQ38" s="31">
        <v>117976</v>
      </c>
      <c r="BR38" s="30">
        <v>1598</v>
      </c>
      <c r="BS38" s="32">
        <v>119573</v>
      </c>
      <c r="BT38" s="31">
        <v>103006</v>
      </c>
      <c r="BU38" s="30">
        <v>285</v>
      </c>
      <c r="BV38" s="32">
        <v>103291</v>
      </c>
      <c r="BW38" s="31">
        <v>96628</v>
      </c>
      <c r="BX38" s="30">
        <v>371</v>
      </c>
      <c r="BY38" s="32">
        <v>96999</v>
      </c>
      <c r="BZ38" s="31">
        <v>72258</v>
      </c>
      <c r="CA38" s="30">
        <v>41</v>
      </c>
      <c r="CB38" s="32">
        <v>72299</v>
      </c>
      <c r="CC38" s="31">
        <v>71918</v>
      </c>
      <c r="CD38" s="30">
        <v>0</v>
      </c>
      <c r="CE38" s="32">
        <v>71918</v>
      </c>
      <c r="CF38" s="31">
        <v>71847</v>
      </c>
      <c r="CG38" s="30">
        <v>0</v>
      </c>
      <c r="CH38" s="32">
        <v>71847</v>
      </c>
    </row>
    <row r="39" spans="1:87" x14ac:dyDescent="0.25">
      <c r="A39" s="62" t="s">
        <v>0</v>
      </c>
      <c r="B39" s="29">
        <v>802815.11399999994</v>
      </c>
      <c r="C39" s="30">
        <v>11874.958000000001</v>
      </c>
      <c r="D39" s="30">
        <v>0</v>
      </c>
      <c r="E39" s="23">
        <v>814690.07200000004</v>
      </c>
      <c r="F39" s="29">
        <v>785709.22600000002</v>
      </c>
      <c r="G39" s="30">
        <v>15606.566000000001</v>
      </c>
      <c r="H39" s="30">
        <v>0</v>
      </c>
      <c r="I39" s="23">
        <v>801315.79200000002</v>
      </c>
      <c r="J39" s="29">
        <v>628496.84600000002</v>
      </c>
      <c r="K39" s="30">
        <v>13911.313</v>
      </c>
      <c r="L39" s="30">
        <v>0</v>
      </c>
      <c r="M39" s="23">
        <v>642408.15899999999</v>
      </c>
      <c r="N39" s="29">
        <v>542397.69299999997</v>
      </c>
      <c r="O39" s="30">
        <v>12877.668</v>
      </c>
      <c r="P39" s="30">
        <v>0</v>
      </c>
      <c r="Q39" s="23">
        <f t="shared" ref="Q39:Q46" si="24">SUM(N39:P39)</f>
        <v>555275.36099999992</v>
      </c>
      <c r="R39" s="29">
        <v>533199.21299999999</v>
      </c>
      <c r="S39" s="30">
        <v>18221.402999999998</v>
      </c>
      <c r="T39" s="30">
        <v>0</v>
      </c>
      <c r="U39" s="23">
        <f t="shared" ref="U39:U46" si="25">SUM(R39:T39)</f>
        <v>551420.61600000004</v>
      </c>
      <c r="V39" s="29">
        <v>461439.87800000003</v>
      </c>
      <c r="W39" s="30">
        <v>6810.5680000000002</v>
      </c>
      <c r="X39" s="30">
        <v>0</v>
      </c>
      <c r="Y39" s="23">
        <f t="shared" ref="Y39:Y46" si="26">SUM(V39:X39)</f>
        <v>468250.44600000005</v>
      </c>
      <c r="Z39" s="29">
        <v>429860.82900000003</v>
      </c>
      <c r="AA39" s="30">
        <v>8094.0450000000001</v>
      </c>
      <c r="AB39" s="30">
        <v>0</v>
      </c>
      <c r="AC39" s="23">
        <f t="shared" si="17"/>
        <v>437954.87400000001</v>
      </c>
      <c r="AD39" s="29">
        <v>390050.22</v>
      </c>
      <c r="AE39" s="30">
        <v>6215.076</v>
      </c>
      <c r="AF39" s="30">
        <v>0</v>
      </c>
      <c r="AG39" s="23">
        <f t="shared" si="18"/>
        <v>396265.29599999997</v>
      </c>
      <c r="AH39" s="31">
        <v>336978.47600000002</v>
      </c>
      <c r="AI39" s="30">
        <v>6631.2929999999997</v>
      </c>
      <c r="AJ39" s="30">
        <v>0</v>
      </c>
      <c r="AK39" s="32">
        <f t="shared" si="19"/>
        <v>343609.76900000003</v>
      </c>
      <c r="AL39" s="31">
        <v>308130.565</v>
      </c>
      <c r="AM39" s="30">
        <v>7088.14</v>
      </c>
      <c r="AN39" s="30">
        <v>0</v>
      </c>
      <c r="AO39" s="32">
        <f t="shared" si="20"/>
        <v>315218.70500000002</v>
      </c>
      <c r="AP39" s="23">
        <v>312712.04700000002</v>
      </c>
      <c r="AQ39" s="23">
        <v>24724.776999999998</v>
      </c>
      <c r="AR39" s="23">
        <v>0</v>
      </c>
      <c r="AS39" s="32">
        <f t="shared" si="21"/>
        <v>337436.82400000002</v>
      </c>
      <c r="AT39" s="31">
        <v>265506</v>
      </c>
      <c r="AU39" s="30">
        <v>28304</v>
      </c>
      <c r="AV39" s="33">
        <v>0</v>
      </c>
      <c r="AW39" s="32">
        <f t="shared" si="22"/>
        <v>293810</v>
      </c>
      <c r="AX39" s="31">
        <v>209277</v>
      </c>
      <c r="AY39" s="30">
        <v>14618</v>
      </c>
      <c r="AZ39" s="33">
        <v>0</v>
      </c>
      <c r="BA39" s="32">
        <f t="shared" si="23"/>
        <v>223895</v>
      </c>
      <c r="BB39" s="31">
        <v>215017.66899999999</v>
      </c>
      <c r="BC39" s="30">
        <v>13368.37</v>
      </c>
      <c r="BD39" s="32">
        <v>228386.03899999999</v>
      </c>
      <c r="BE39" s="31">
        <v>212554</v>
      </c>
      <c r="BF39" s="30">
        <v>13012</v>
      </c>
      <c r="BG39" s="44">
        <v>225567</v>
      </c>
      <c r="BH39" s="31">
        <v>195845</v>
      </c>
      <c r="BI39" s="30">
        <v>10181</v>
      </c>
      <c r="BJ39" s="32">
        <v>206026</v>
      </c>
      <c r="BK39" s="31">
        <v>179567</v>
      </c>
      <c r="BL39" s="30">
        <v>23346</v>
      </c>
      <c r="BM39" s="32">
        <v>202913</v>
      </c>
      <c r="BN39" s="31">
        <v>202327</v>
      </c>
      <c r="BO39" s="30">
        <v>20838</v>
      </c>
      <c r="BP39" s="32">
        <v>223165</v>
      </c>
      <c r="BQ39" s="31">
        <v>194900</v>
      </c>
      <c r="BR39" s="30">
        <v>13756</v>
      </c>
      <c r="BS39" s="32">
        <v>208656</v>
      </c>
      <c r="BT39" s="31">
        <v>183801</v>
      </c>
      <c r="BU39" s="30">
        <v>7884</v>
      </c>
      <c r="BV39" s="32">
        <v>191685</v>
      </c>
      <c r="BW39" s="31">
        <v>178189</v>
      </c>
      <c r="BX39" s="30">
        <v>6664</v>
      </c>
      <c r="BY39" s="32">
        <v>184853</v>
      </c>
      <c r="BZ39" s="31">
        <v>181823</v>
      </c>
      <c r="CA39" s="30">
        <v>4527</v>
      </c>
      <c r="CB39" s="32">
        <v>186350</v>
      </c>
      <c r="CC39" s="31">
        <v>203274</v>
      </c>
      <c r="CD39" s="30">
        <v>0</v>
      </c>
      <c r="CE39" s="32">
        <v>203274</v>
      </c>
      <c r="CF39" s="31">
        <v>161147</v>
      </c>
      <c r="CG39" s="30">
        <v>0</v>
      </c>
      <c r="CH39" s="32">
        <v>161147</v>
      </c>
    </row>
    <row r="40" spans="1:87" x14ac:dyDescent="0.25">
      <c r="A40" s="62" t="s">
        <v>1</v>
      </c>
      <c r="B40" s="29">
        <v>294794.68900000001</v>
      </c>
      <c r="C40" s="30">
        <v>0</v>
      </c>
      <c r="D40" s="30">
        <v>0</v>
      </c>
      <c r="E40" s="23">
        <v>294794.68900000001</v>
      </c>
      <c r="F40" s="29">
        <v>235704.74100000001</v>
      </c>
      <c r="G40" s="30">
        <v>0</v>
      </c>
      <c r="H40" s="30">
        <v>0</v>
      </c>
      <c r="I40" s="23">
        <v>235704.74100000001</v>
      </c>
      <c r="J40" s="29">
        <v>291294.89299999998</v>
      </c>
      <c r="K40" s="30">
        <v>2566.1779999999999</v>
      </c>
      <c r="L40" s="30">
        <v>0</v>
      </c>
      <c r="M40" s="23">
        <v>293861.071</v>
      </c>
      <c r="N40" s="29">
        <v>268171.24800000002</v>
      </c>
      <c r="O40" s="30">
        <v>0</v>
      </c>
      <c r="P40" s="30">
        <v>0</v>
      </c>
      <c r="Q40" s="23">
        <f t="shared" si="24"/>
        <v>268171.24800000002</v>
      </c>
      <c r="R40" s="29">
        <v>208178.49900000001</v>
      </c>
      <c r="S40" s="30">
        <v>0</v>
      </c>
      <c r="T40" s="30">
        <v>0</v>
      </c>
      <c r="U40" s="23">
        <f t="shared" si="25"/>
        <v>208178.49900000001</v>
      </c>
      <c r="V40" s="29">
        <v>262677.30699999997</v>
      </c>
      <c r="W40" s="30">
        <v>0</v>
      </c>
      <c r="X40" s="30">
        <v>0</v>
      </c>
      <c r="Y40" s="23">
        <f t="shared" si="26"/>
        <v>262677.30699999997</v>
      </c>
      <c r="Z40" s="29">
        <v>172151.23699999999</v>
      </c>
      <c r="AA40" s="30">
        <v>0</v>
      </c>
      <c r="AB40" s="30">
        <v>0</v>
      </c>
      <c r="AC40" s="23">
        <f t="shared" si="17"/>
        <v>172151.23699999999</v>
      </c>
      <c r="AD40" s="29">
        <v>185335.97899999999</v>
      </c>
      <c r="AE40" s="30">
        <v>0</v>
      </c>
      <c r="AF40" s="30">
        <v>0</v>
      </c>
      <c r="AG40" s="23">
        <f t="shared" si="18"/>
        <v>185335.97899999999</v>
      </c>
      <c r="AH40" s="31">
        <v>136489.72200000001</v>
      </c>
      <c r="AI40" s="30">
        <v>0</v>
      </c>
      <c r="AJ40" s="30">
        <v>0</v>
      </c>
      <c r="AK40" s="32">
        <f t="shared" si="19"/>
        <v>136489.72200000001</v>
      </c>
      <c r="AL40" s="31">
        <v>159937.639</v>
      </c>
      <c r="AM40" s="30">
        <v>0</v>
      </c>
      <c r="AN40" s="30">
        <v>0</v>
      </c>
      <c r="AO40" s="32">
        <f t="shared" si="20"/>
        <v>159937.639</v>
      </c>
      <c r="AP40" s="23">
        <v>113996.46</v>
      </c>
      <c r="AQ40" s="23">
        <v>0</v>
      </c>
      <c r="AR40" s="23">
        <v>0</v>
      </c>
      <c r="AS40" s="32">
        <f t="shared" si="21"/>
        <v>113996.46</v>
      </c>
      <c r="AT40" s="31">
        <v>124033</v>
      </c>
      <c r="AU40" s="30">
        <v>0</v>
      </c>
      <c r="AV40" s="33">
        <v>0</v>
      </c>
      <c r="AW40" s="32">
        <f t="shared" si="22"/>
        <v>124033</v>
      </c>
      <c r="AX40" s="31">
        <v>73788</v>
      </c>
      <c r="AY40" s="30">
        <v>250</v>
      </c>
      <c r="AZ40" s="33">
        <v>0</v>
      </c>
      <c r="BA40" s="32">
        <f t="shared" si="23"/>
        <v>74038</v>
      </c>
      <c r="BB40" s="31">
        <v>89052.138999999996</v>
      </c>
      <c r="BC40" s="30">
        <v>0</v>
      </c>
      <c r="BD40" s="32">
        <v>89052.138999999996</v>
      </c>
      <c r="BE40" s="31">
        <v>74230</v>
      </c>
      <c r="BF40" s="45">
        <v>810</v>
      </c>
      <c r="BG40" s="32">
        <v>75040</v>
      </c>
      <c r="BH40" s="31">
        <v>90579</v>
      </c>
      <c r="BI40" s="30">
        <v>603</v>
      </c>
      <c r="BJ40" s="32">
        <v>91182</v>
      </c>
      <c r="BK40" s="31">
        <v>76681</v>
      </c>
      <c r="BL40" s="30">
        <v>4018</v>
      </c>
      <c r="BM40" s="32">
        <v>80699</v>
      </c>
      <c r="BN40" s="31">
        <v>79498</v>
      </c>
      <c r="BO40" s="30">
        <v>2137</v>
      </c>
      <c r="BP40" s="32">
        <v>81635</v>
      </c>
      <c r="BQ40" s="31">
        <v>74127</v>
      </c>
      <c r="BR40" s="30">
        <v>926</v>
      </c>
      <c r="BS40" s="32">
        <v>75053</v>
      </c>
      <c r="BT40" s="31">
        <v>70394</v>
      </c>
      <c r="BU40" s="30">
        <v>0</v>
      </c>
      <c r="BV40" s="32">
        <v>70394</v>
      </c>
      <c r="BW40" s="31">
        <v>68483</v>
      </c>
      <c r="BX40" s="30">
        <v>868</v>
      </c>
      <c r="BY40" s="32">
        <v>69351</v>
      </c>
      <c r="BZ40" s="31">
        <v>69030</v>
      </c>
      <c r="CA40" s="30">
        <v>1175</v>
      </c>
      <c r="CB40" s="32">
        <v>70205</v>
      </c>
      <c r="CC40" s="31">
        <v>65927</v>
      </c>
      <c r="CD40" s="30">
        <v>1897</v>
      </c>
      <c r="CE40" s="32">
        <v>67823</v>
      </c>
      <c r="CF40" s="31">
        <v>41340</v>
      </c>
      <c r="CG40" s="30">
        <v>931</v>
      </c>
      <c r="CH40" s="32">
        <v>42271</v>
      </c>
    </row>
    <row r="41" spans="1:87" x14ac:dyDescent="0.25">
      <c r="A41" s="62" t="s">
        <v>2</v>
      </c>
      <c r="B41" s="29">
        <v>636391.62300000002</v>
      </c>
      <c r="C41" s="30">
        <v>9533.1910000000007</v>
      </c>
      <c r="D41" s="30">
        <v>0</v>
      </c>
      <c r="E41" s="23">
        <v>645924.81400000001</v>
      </c>
      <c r="F41" s="29">
        <v>216513.89600000001</v>
      </c>
      <c r="G41" s="30">
        <v>0</v>
      </c>
      <c r="H41" s="30">
        <v>0</v>
      </c>
      <c r="I41" s="23">
        <v>216513.89600000001</v>
      </c>
      <c r="J41" s="29">
        <v>556658.64</v>
      </c>
      <c r="K41" s="30">
        <v>0</v>
      </c>
      <c r="L41" s="30">
        <v>0</v>
      </c>
      <c r="M41" s="23">
        <v>556658.64</v>
      </c>
      <c r="N41" s="29">
        <v>164077.81599999999</v>
      </c>
      <c r="O41" s="30">
        <v>2124.5120000000002</v>
      </c>
      <c r="P41" s="30">
        <v>104</v>
      </c>
      <c r="Q41" s="23">
        <f t="shared" si="24"/>
        <v>166306.32799999998</v>
      </c>
      <c r="R41" s="29">
        <v>398921.57</v>
      </c>
      <c r="S41" s="30">
        <v>0</v>
      </c>
      <c r="T41" s="30">
        <v>0</v>
      </c>
      <c r="U41" s="23">
        <f t="shared" si="25"/>
        <v>398921.57</v>
      </c>
      <c r="V41" s="29">
        <v>196874.20800000001</v>
      </c>
      <c r="W41" s="30">
        <v>0</v>
      </c>
      <c r="X41" s="30">
        <v>0</v>
      </c>
      <c r="Y41" s="23">
        <f t="shared" si="26"/>
        <v>196874.20800000001</v>
      </c>
      <c r="Z41" s="29">
        <v>367539.80599999998</v>
      </c>
      <c r="AA41" s="30">
        <v>0</v>
      </c>
      <c r="AB41" s="30">
        <v>0</v>
      </c>
      <c r="AC41" s="23">
        <f t="shared" si="17"/>
        <v>367539.80599999998</v>
      </c>
      <c r="AD41" s="29">
        <v>215291.26199999999</v>
      </c>
      <c r="AE41" s="30">
        <v>81.099999999999994</v>
      </c>
      <c r="AF41" s="30">
        <v>0</v>
      </c>
      <c r="AG41" s="23">
        <f t="shared" si="18"/>
        <v>215372.36199999999</v>
      </c>
      <c r="AH41" s="31">
        <v>259879.49400000001</v>
      </c>
      <c r="AI41" s="30">
        <v>223.72</v>
      </c>
      <c r="AJ41" s="30">
        <v>0</v>
      </c>
      <c r="AK41" s="32">
        <f t="shared" si="19"/>
        <v>260103.21400000001</v>
      </c>
      <c r="AL41" s="31">
        <v>182265.65900000001</v>
      </c>
      <c r="AM41" s="30">
        <v>428.8</v>
      </c>
      <c r="AN41" s="30">
        <v>0</v>
      </c>
      <c r="AO41" s="32">
        <f t="shared" si="20"/>
        <v>182694.459</v>
      </c>
      <c r="AP41" s="23">
        <v>174319.17199999999</v>
      </c>
      <c r="AQ41" s="23">
        <v>360</v>
      </c>
      <c r="AR41" s="23">
        <v>0</v>
      </c>
      <c r="AS41" s="32">
        <f t="shared" si="21"/>
        <v>174679.17199999999</v>
      </c>
      <c r="AT41" s="31">
        <v>125783</v>
      </c>
      <c r="AU41" s="30">
        <v>1925</v>
      </c>
      <c r="AV41" s="33">
        <v>0</v>
      </c>
      <c r="AW41" s="32">
        <f t="shared" si="22"/>
        <v>127708</v>
      </c>
      <c r="AX41" s="31">
        <v>139425</v>
      </c>
      <c r="AY41" s="30">
        <v>2273.5500000000002</v>
      </c>
      <c r="AZ41" s="33">
        <v>0</v>
      </c>
      <c r="BA41" s="32">
        <f t="shared" si="23"/>
        <v>141698.54999999999</v>
      </c>
      <c r="BB41" s="31">
        <v>95841.182000000001</v>
      </c>
      <c r="BC41" s="30">
        <v>5833.2420000000002</v>
      </c>
      <c r="BD41" s="32">
        <v>101674</v>
      </c>
      <c r="BE41" s="31">
        <v>118532</v>
      </c>
      <c r="BF41" s="30">
        <v>13754</v>
      </c>
      <c r="BG41" s="32">
        <v>132286</v>
      </c>
      <c r="BH41" s="31">
        <v>106490</v>
      </c>
      <c r="BI41" s="30">
        <v>12618</v>
      </c>
      <c r="BJ41" s="32">
        <v>119108</v>
      </c>
      <c r="BK41" s="31">
        <v>82665</v>
      </c>
      <c r="BL41" s="30">
        <v>17529</v>
      </c>
      <c r="BM41" s="32">
        <v>100194</v>
      </c>
      <c r="BN41" s="31">
        <v>100640</v>
      </c>
      <c r="BO41" s="30">
        <v>23756</v>
      </c>
      <c r="BP41" s="32">
        <v>124396</v>
      </c>
      <c r="BQ41" s="31">
        <v>98985</v>
      </c>
      <c r="BR41" s="30">
        <v>13203</v>
      </c>
      <c r="BS41" s="32">
        <v>112188</v>
      </c>
      <c r="BT41" s="31">
        <v>82937</v>
      </c>
      <c r="BU41" s="30">
        <v>5808</v>
      </c>
      <c r="BV41" s="32">
        <v>88745</v>
      </c>
      <c r="BW41" s="31">
        <v>88371</v>
      </c>
      <c r="BX41" s="30">
        <v>5373</v>
      </c>
      <c r="BY41" s="32">
        <v>93744</v>
      </c>
      <c r="BZ41" s="31">
        <v>109297</v>
      </c>
      <c r="CA41" s="30">
        <v>7644</v>
      </c>
      <c r="CB41" s="32">
        <v>116940</v>
      </c>
      <c r="CC41" s="31">
        <v>121900</v>
      </c>
      <c r="CD41" s="30">
        <v>16311</v>
      </c>
      <c r="CE41" s="32">
        <v>138212</v>
      </c>
      <c r="CF41" s="31">
        <v>106549</v>
      </c>
      <c r="CG41" s="30">
        <v>5062</v>
      </c>
      <c r="CH41" s="32">
        <v>111610</v>
      </c>
    </row>
    <row r="42" spans="1:87" x14ac:dyDescent="0.25">
      <c r="A42" s="62" t="s">
        <v>3</v>
      </c>
      <c r="B42" s="29">
        <v>164308.853</v>
      </c>
      <c r="C42" s="30">
        <v>39199.218999999997</v>
      </c>
      <c r="D42" s="30">
        <v>0</v>
      </c>
      <c r="E42" s="23">
        <v>203508.07199999999</v>
      </c>
      <c r="F42" s="29">
        <v>617095.81700000004</v>
      </c>
      <c r="G42" s="30">
        <v>35993.154999999999</v>
      </c>
      <c r="H42" s="30">
        <v>0</v>
      </c>
      <c r="I42" s="23">
        <v>653088.97199999995</v>
      </c>
      <c r="J42" s="29">
        <v>154679.709</v>
      </c>
      <c r="K42" s="30">
        <v>19875.572</v>
      </c>
      <c r="L42" s="30">
        <v>0</v>
      </c>
      <c r="M42" s="23">
        <v>174555.28099999999</v>
      </c>
      <c r="N42" s="29">
        <v>457843.61200000002</v>
      </c>
      <c r="O42" s="30">
        <v>28315.431</v>
      </c>
      <c r="P42" s="30">
        <v>0</v>
      </c>
      <c r="Q42" s="23">
        <f t="shared" si="24"/>
        <v>486159.04300000001</v>
      </c>
      <c r="R42" s="29">
        <v>124327.81600000001</v>
      </c>
      <c r="S42" s="30">
        <v>23174.463</v>
      </c>
      <c r="T42" s="30">
        <v>0</v>
      </c>
      <c r="U42" s="23">
        <f t="shared" si="25"/>
        <v>147502.27900000001</v>
      </c>
      <c r="V42" s="29">
        <v>343295.44300000003</v>
      </c>
      <c r="W42" s="30">
        <v>19597.852999999999</v>
      </c>
      <c r="X42" s="30">
        <v>0</v>
      </c>
      <c r="Y42" s="23">
        <f t="shared" si="26"/>
        <v>362893.29600000003</v>
      </c>
      <c r="Z42" s="29">
        <v>218182.52100000001</v>
      </c>
      <c r="AA42" s="30">
        <v>20307.276000000002</v>
      </c>
      <c r="AB42" s="30">
        <v>0</v>
      </c>
      <c r="AC42" s="23">
        <f t="shared" si="17"/>
        <v>238489.79700000002</v>
      </c>
      <c r="AD42" s="29">
        <v>238472.95499999999</v>
      </c>
      <c r="AE42" s="30">
        <v>11401.6</v>
      </c>
      <c r="AF42" s="30">
        <v>0</v>
      </c>
      <c r="AG42" s="23">
        <f t="shared" si="18"/>
        <v>249874.55499999999</v>
      </c>
      <c r="AH42" s="31">
        <v>236139.69099999999</v>
      </c>
      <c r="AI42" s="30">
        <v>17849.376</v>
      </c>
      <c r="AJ42" s="30">
        <v>0</v>
      </c>
      <c r="AK42" s="32">
        <f t="shared" si="19"/>
        <v>253989.06699999998</v>
      </c>
      <c r="AL42" s="31">
        <v>236172.45800000001</v>
      </c>
      <c r="AM42" s="30">
        <v>19875.964</v>
      </c>
      <c r="AN42" s="30">
        <v>0</v>
      </c>
      <c r="AO42" s="32">
        <f t="shared" si="20"/>
        <v>256048.42200000002</v>
      </c>
      <c r="AP42" s="23">
        <v>216365.25399999999</v>
      </c>
      <c r="AQ42" s="23">
        <v>34073.311999999998</v>
      </c>
      <c r="AR42" s="23">
        <v>0</v>
      </c>
      <c r="AS42" s="32">
        <f t="shared" si="21"/>
        <v>250438.56599999999</v>
      </c>
      <c r="AT42" s="31">
        <v>188166</v>
      </c>
      <c r="AU42" s="30">
        <v>35791</v>
      </c>
      <c r="AV42" s="33">
        <v>0</v>
      </c>
      <c r="AW42" s="32">
        <f t="shared" si="22"/>
        <v>223957</v>
      </c>
      <c r="AX42" s="31">
        <v>145005</v>
      </c>
      <c r="AY42" s="30">
        <v>23877</v>
      </c>
      <c r="AZ42" s="33">
        <v>0</v>
      </c>
      <c r="BA42" s="32">
        <f t="shared" si="23"/>
        <v>168882</v>
      </c>
      <c r="BB42" s="31">
        <v>128440.655</v>
      </c>
      <c r="BC42" s="30">
        <v>29799</v>
      </c>
      <c r="BD42" s="32">
        <v>158239.807</v>
      </c>
      <c r="BE42" s="31">
        <v>128795</v>
      </c>
      <c r="BF42" s="30">
        <v>24660</v>
      </c>
      <c r="BG42" s="32">
        <v>153455</v>
      </c>
      <c r="BH42" s="31">
        <v>131862</v>
      </c>
      <c r="BI42" s="30">
        <v>31453</v>
      </c>
      <c r="BJ42" s="32">
        <v>163315</v>
      </c>
      <c r="BK42" s="31">
        <v>122951</v>
      </c>
      <c r="BL42" s="30">
        <v>38084</v>
      </c>
      <c r="BM42" s="32">
        <v>161035</v>
      </c>
      <c r="BN42" s="31">
        <v>136066</v>
      </c>
      <c r="BO42" s="30">
        <v>47520</v>
      </c>
      <c r="BP42" s="32">
        <v>183585</v>
      </c>
      <c r="BQ42" s="31">
        <v>122491</v>
      </c>
      <c r="BR42" s="30">
        <v>37353</v>
      </c>
      <c r="BS42" s="32">
        <v>159844</v>
      </c>
      <c r="BT42" s="31">
        <v>107882</v>
      </c>
      <c r="BU42" s="30">
        <v>36105</v>
      </c>
      <c r="BV42" s="32">
        <v>143988</v>
      </c>
      <c r="BW42" s="31">
        <v>115672</v>
      </c>
      <c r="BX42" s="30">
        <v>47346</v>
      </c>
      <c r="BY42" s="32">
        <v>163017</v>
      </c>
      <c r="BZ42" s="31">
        <v>135113</v>
      </c>
      <c r="CA42" s="30">
        <v>41952</v>
      </c>
      <c r="CB42" s="32">
        <v>177065</v>
      </c>
      <c r="CC42" s="31">
        <v>148494</v>
      </c>
      <c r="CD42" s="30">
        <v>28207</v>
      </c>
      <c r="CE42" s="32">
        <v>176701</v>
      </c>
      <c r="CF42" s="31">
        <v>111222</v>
      </c>
      <c r="CG42" s="30">
        <v>4320</v>
      </c>
      <c r="CH42" s="32">
        <v>115542</v>
      </c>
    </row>
    <row r="43" spans="1:87" x14ac:dyDescent="0.25">
      <c r="A43" s="62" t="s">
        <v>4</v>
      </c>
      <c r="B43" s="29">
        <v>366820.31300000002</v>
      </c>
      <c r="C43" s="30">
        <v>31949.004000000001</v>
      </c>
      <c r="D43" s="30">
        <v>0</v>
      </c>
      <c r="E43" s="23">
        <v>398769.31699999998</v>
      </c>
      <c r="F43" s="29">
        <v>343903.93</v>
      </c>
      <c r="G43" s="30">
        <v>46463.67</v>
      </c>
      <c r="H43" s="30">
        <v>0</v>
      </c>
      <c r="I43" s="23">
        <v>390367.6</v>
      </c>
      <c r="J43" s="29">
        <v>287495.18099999998</v>
      </c>
      <c r="K43" s="30">
        <v>51930.849000000002</v>
      </c>
      <c r="L43" s="30">
        <v>0</v>
      </c>
      <c r="M43" s="23">
        <v>339426.03</v>
      </c>
      <c r="N43" s="29">
        <v>266992.02899999998</v>
      </c>
      <c r="O43" s="30">
        <v>45202.830999999998</v>
      </c>
      <c r="P43" s="30">
        <v>0</v>
      </c>
      <c r="Q43" s="23">
        <f t="shared" si="24"/>
        <v>312194.86</v>
      </c>
      <c r="R43" s="29">
        <v>230474.66699999999</v>
      </c>
      <c r="S43" s="30">
        <v>44632.398999999998</v>
      </c>
      <c r="T43" s="30">
        <v>0</v>
      </c>
      <c r="U43" s="23">
        <f t="shared" si="25"/>
        <v>275107.06599999999</v>
      </c>
      <c r="V43" s="29">
        <v>219210.927</v>
      </c>
      <c r="W43" s="30">
        <v>47215.025000000001</v>
      </c>
      <c r="X43" s="30">
        <v>0</v>
      </c>
      <c r="Y43" s="23">
        <f t="shared" si="26"/>
        <v>266425.95199999999</v>
      </c>
      <c r="Z43" s="29">
        <v>203176.639</v>
      </c>
      <c r="AA43" s="30">
        <v>33400.885000000002</v>
      </c>
      <c r="AB43" s="30">
        <v>0</v>
      </c>
      <c r="AC43" s="23">
        <f t="shared" si="17"/>
        <v>236577.524</v>
      </c>
      <c r="AD43" s="29">
        <v>230408.372</v>
      </c>
      <c r="AE43" s="30">
        <v>31931.005000000001</v>
      </c>
      <c r="AF43" s="30">
        <v>0</v>
      </c>
      <c r="AG43" s="23">
        <f t="shared" si="18"/>
        <v>262339.37699999998</v>
      </c>
      <c r="AH43" s="31">
        <v>181077.40100000001</v>
      </c>
      <c r="AI43" s="30">
        <v>23792.632000000001</v>
      </c>
      <c r="AJ43" s="30">
        <v>0</v>
      </c>
      <c r="AK43" s="32">
        <f t="shared" si="19"/>
        <v>204870.03300000002</v>
      </c>
      <c r="AL43" s="31">
        <v>157201.32800000001</v>
      </c>
      <c r="AM43" s="30">
        <v>18778.491000000002</v>
      </c>
      <c r="AN43" s="30">
        <v>0</v>
      </c>
      <c r="AO43" s="32">
        <f t="shared" si="20"/>
        <v>175979.81900000002</v>
      </c>
      <c r="AP43" s="23">
        <v>127334.353</v>
      </c>
      <c r="AQ43" s="23">
        <v>25399.772000000001</v>
      </c>
      <c r="AR43" s="23">
        <v>0</v>
      </c>
      <c r="AS43" s="32">
        <f t="shared" si="21"/>
        <v>152734.125</v>
      </c>
      <c r="AT43" s="31">
        <v>123455</v>
      </c>
      <c r="AU43" s="30">
        <v>31326</v>
      </c>
      <c r="AV43" s="33">
        <v>0</v>
      </c>
      <c r="AW43" s="32">
        <f t="shared" si="22"/>
        <v>154781</v>
      </c>
      <c r="AX43" s="31">
        <v>100044</v>
      </c>
      <c r="AY43" s="30">
        <v>20600</v>
      </c>
      <c r="AZ43" s="33">
        <v>0</v>
      </c>
      <c r="BA43" s="32">
        <f t="shared" si="23"/>
        <v>120644</v>
      </c>
      <c r="BB43" s="31">
        <v>101883</v>
      </c>
      <c r="BC43" s="30">
        <v>11965</v>
      </c>
      <c r="BD43" s="32">
        <v>113847.754</v>
      </c>
      <c r="BE43" s="31">
        <v>97171</v>
      </c>
      <c r="BF43" s="30">
        <v>14625</v>
      </c>
      <c r="BG43" s="32">
        <v>111796</v>
      </c>
      <c r="BH43" s="31">
        <v>92938</v>
      </c>
      <c r="BI43" s="30">
        <v>27777</v>
      </c>
      <c r="BJ43" s="32">
        <v>120715</v>
      </c>
      <c r="BK43" s="31">
        <v>92558</v>
      </c>
      <c r="BL43" s="30">
        <v>28074</v>
      </c>
      <c r="BM43" s="32">
        <v>120632</v>
      </c>
      <c r="BN43" s="31">
        <v>114839</v>
      </c>
      <c r="BO43" s="30">
        <v>34056</v>
      </c>
      <c r="BP43" s="32">
        <v>148895</v>
      </c>
      <c r="BQ43" s="31">
        <v>94142</v>
      </c>
      <c r="BR43" s="30">
        <v>27675</v>
      </c>
      <c r="BS43" s="32">
        <v>121817</v>
      </c>
      <c r="BT43" s="31">
        <v>101909</v>
      </c>
      <c r="BU43" s="30">
        <v>10921</v>
      </c>
      <c r="BV43" s="32">
        <v>112830</v>
      </c>
      <c r="BW43" s="31">
        <v>97955</v>
      </c>
      <c r="BX43" s="30">
        <v>15337</v>
      </c>
      <c r="BY43" s="32">
        <v>113292</v>
      </c>
      <c r="BZ43" s="31">
        <v>104564</v>
      </c>
      <c r="CA43" s="30">
        <v>14778</v>
      </c>
      <c r="CB43" s="32">
        <v>119342</v>
      </c>
      <c r="CC43" s="31">
        <v>124336</v>
      </c>
      <c r="CD43" s="30">
        <v>15115</v>
      </c>
      <c r="CE43" s="32">
        <v>139451</v>
      </c>
      <c r="CF43" s="31">
        <v>134628</v>
      </c>
      <c r="CG43" s="30">
        <v>19752</v>
      </c>
      <c r="CH43" s="32">
        <v>154379</v>
      </c>
    </row>
    <row r="44" spans="1:87" x14ac:dyDescent="0.25">
      <c r="A44" s="62" t="s">
        <v>5</v>
      </c>
      <c r="B44" s="29">
        <v>762928.09100000001</v>
      </c>
      <c r="C44" s="30">
        <v>149676.889</v>
      </c>
      <c r="D44" s="30">
        <v>375.5</v>
      </c>
      <c r="E44" s="23">
        <v>912980.47999999998</v>
      </c>
      <c r="F44" s="29">
        <v>618124.049</v>
      </c>
      <c r="G44" s="30">
        <v>136589.30900000001</v>
      </c>
      <c r="H44" s="30">
        <v>45</v>
      </c>
      <c r="I44" s="23">
        <v>754758.35800000001</v>
      </c>
      <c r="J44" s="29">
        <v>575637.91299999994</v>
      </c>
      <c r="K44" s="30">
        <v>117976.476</v>
      </c>
      <c r="L44" s="30">
        <v>83</v>
      </c>
      <c r="M44" s="23">
        <v>693697.38899999997</v>
      </c>
      <c r="N44" s="29">
        <v>519360.74400000001</v>
      </c>
      <c r="O44" s="30">
        <v>126226.78599999999</v>
      </c>
      <c r="P44" s="30">
        <v>194</v>
      </c>
      <c r="Q44" s="23">
        <f t="shared" si="24"/>
        <v>645781.53</v>
      </c>
      <c r="R44" s="29">
        <v>536259.71</v>
      </c>
      <c r="S44" s="30">
        <v>93782.108999999997</v>
      </c>
      <c r="T44" s="30">
        <v>253.6</v>
      </c>
      <c r="U44" s="23">
        <f t="shared" si="25"/>
        <v>630295.41899999988</v>
      </c>
      <c r="V44" s="29">
        <v>467362.59499999997</v>
      </c>
      <c r="W44" s="30">
        <v>90475.013999999996</v>
      </c>
      <c r="X44" s="30">
        <v>118.8</v>
      </c>
      <c r="Y44" s="23">
        <f t="shared" si="26"/>
        <v>557956.40899999999</v>
      </c>
      <c r="Z44" s="29">
        <v>487135.592</v>
      </c>
      <c r="AA44" s="30">
        <v>96352.134999999995</v>
      </c>
      <c r="AB44" s="30">
        <v>129</v>
      </c>
      <c r="AC44" s="23">
        <f t="shared" si="17"/>
        <v>583616.72699999996</v>
      </c>
      <c r="AD44" s="29">
        <v>372629.96500000003</v>
      </c>
      <c r="AE44" s="30">
        <v>90310.273000000001</v>
      </c>
      <c r="AF44" s="30">
        <v>321.89999999999998</v>
      </c>
      <c r="AG44" s="23">
        <f t="shared" si="18"/>
        <v>463262.13800000004</v>
      </c>
      <c r="AH44" s="31">
        <v>396764.00799999997</v>
      </c>
      <c r="AI44" s="30">
        <v>73079.679999999993</v>
      </c>
      <c r="AJ44" s="30">
        <v>110</v>
      </c>
      <c r="AK44" s="32">
        <f t="shared" si="19"/>
        <v>469953.68799999997</v>
      </c>
      <c r="AL44" s="31">
        <v>343897.89500000002</v>
      </c>
      <c r="AM44" s="30">
        <v>61687.648000000001</v>
      </c>
      <c r="AN44" s="30">
        <v>127</v>
      </c>
      <c r="AO44" s="32">
        <f t="shared" si="20"/>
        <v>405712.54300000001</v>
      </c>
      <c r="AP44" s="23">
        <v>297007.60800000001</v>
      </c>
      <c r="AQ44" s="23">
        <v>63826.275999999998</v>
      </c>
      <c r="AR44" s="23">
        <v>180</v>
      </c>
      <c r="AS44" s="32">
        <f t="shared" si="21"/>
        <v>361013.88400000002</v>
      </c>
      <c r="AT44" s="31">
        <v>249087</v>
      </c>
      <c r="AU44" s="30">
        <v>70141</v>
      </c>
      <c r="AV44" s="33">
        <v>0</v>
      </c>
      <c r="AW44" s="32">
        <f t="shared" si="22"/>
        <v>319228</v>
      </c>
      <c r="AX44" s="31">
        <v>187474</v>
      </c>
      <c r="AY44" s="30">
        <v>46702</v>
      </c>
      <c r="AZ44" s="33">
        <v>122</v>
      </c>
      <c r="BA44" s="32">
        <f t="shared" si="23"/>
        <v>234298</v>
      </c>
      <c r="BB44" s="31">
        <v>187478.90700000001</v>
      </c>
      <c r="BC44" s="30">
        <v>32111.706999999999</v>
      </c>
      <c r="BD44" s="32">
        <v>219590.614</v>
      </c>
      <c r="BE44" s="31">
        <v>171430</v>
      </c>
      <c r="BF44" s="30">
        <v>26302</v>
      </c>
      <c r="BG44" s="32">
        <v>197732</v>
      </c>
      <c r="BH44" s="31">
        <v>193553</v>
      </c>
      <c r="BI44" s="30">
        <v>31394</v>
      </c>
      <c r="BJ44" s="32">
        <v>224947</v>
      </c>
      <c r="BK44" s="31">
        <v>170748</v>
      </c>
      <c r="BL44" s="30">
        <v>37939</v>
      </c>
      <c r="BM44" s="32">
        <v>208687</v>
      </c>
      <c r="BN44" s="31">
        <v>170779</v>
      </c>
      <c r="BO44" s="30">
        <v>49083</v>
      </c>
      <c r="BP44" s="32">
        <v>219861</v>
      </c>
      <c r="BQ44" s="31">
        <v>183112</v>
      </c>
      <c r="BR44" s="30">
        <v>30743</v>
      </c>
      <c r="BS44" s="32">
        <v>213855</v>
      </c>
      <c r="BT44" s="31">
        <v>182536</v>
      </c>
      <c r="BU44" s="30">
        <v>24385</v>
      </c>
      <c r="BV44" s="32">
        <v>206921</v>
      </c>
      <c r="BW44" s="31">
        <v>182307</v>
      </c>
      <c r="BX44" s="30">
        <v>21391</v>
      </c>
      <c r="BY44" s="32">
        <v>203698</v>
      </c>
      <c r="BZ44" s="31">
        <v>186534</v>
      </c>
      <c r="CA44" s="30">
        <v>17004</v>
      </c>
      <c r="CB44" s="32">
        <v>203538</v>
      </c>
      <c r="CC44" s="31">
        <v>244405</v>
      </c>
      <c r="CD44" s="30">
        <v>17371</v>
      </c>
      <c r="CE44" s="32">
        <v>261777</v>
      </c>
      <c r="CF44" s="31">
        <v>202674</v>
      </c>
      <c r="CG44" s="30">
        <v>13260</v>
      </c>
      <c r="CH44" s="32">
        <v>215934</v>
      </c>
    </row>
    <row r="45" spans="1:87" x14ac:dyDescent="0.25">
      <c r="A45" s="62" t="s">
        <v>6</v>
      </c>
      <c r="B45" s="29">
        <v>261716.992</v>
      </c>
      <c r="C45" s="30">
        <v>0</v>
      </c>
      <c r="D45" s="30">
        <v>9.8800000000000008</v>
      </c>
      <c r="E45" s="23">
        <v>261726.872</v>
      </c>
      <c r="F45" s="29">
        <v>264934.342</v>
      </c>
      <c r="G45" s="30">
        <v>0</v>
      </c>
      <c r="H45" s="30">
        <v>0</v>
      </c>
      <c r="I45" s="23">
        <v>264934.342</v>
      </c>
      <c r="J45" s="29">
        <v>229133.16899999999</v>
      </c>
      <c r="K45" s="30">
        <v>27.7</v>
      </c>
      <c r="L45" s="30">
        <v>114</v>
      </c>
      <c r="M45" s="23">
        <v>229274.86900000001</v>
      </c>
      <c r="N45" s="29">
        <v>215760.44</v>
      </c>
      <c r="O45" s="30">
        <v>167.214</v>
      </c>
      <c r="P45" s="30">
        <v>28.035</v>
      </c>
      <c r="Q45" s="23">
        <f t="shared" si="24"/>
        <v>215955.68900000001</v>
      </c>
      <c r="R45" s="29">
        <v>206296.87</v>
      </c>
      <c r="S45" s="30">
        <v>20</v>
      </c>
      <c r="T45" s="30">
        <v>77.745000000000005</v>
      </c>
      <c r="U45" s="23">
        <f t="shared" si="25"/>
        <v>206394.61499999999</v>
      </c>
      <c r="V45" s="29">
        <v>210364.087</v>
      </c>
      <c r="W45" s="30">
        <v>141.5</v>
      </c>
      <c r="X45" s="30">
        <v>4.0350000000000001</v>
      </c>
      <c r="Y45" s="23">
        <f t="shared" si="26"/>
        <v>210509.622</v>
      </c>
      <c r="Z45" s="29">
        <v>179347.62899999999</v>
      </c>
      <c r="AA45" s="30">
        <v>0</v>
      </c>
      <c r="AB45" s="30">
        <v>2.7759999999999998</v>
      </c>
      <c r="AC45" s="23">
        <f t="shared" si="17"/>
        <v>179350.405</v>
      </c>
      <c r="AD45" s="29">
        <v>229046.486</v>
      </c>
      <c r="AE45" s="30">
        <v>330.077</v>
      </c>
      <c r="AF45" s="30">
        <v>10.185</v>
      </c>
      <c r="AG45" s="23">
        <f t="shared" si="18"/>
        <v>229386.74799999999</v>
      </c>
      <c r="AH45" s="31">
        <v>168686.101</v>
      </c>
      <c r="AI45" s="30">
        <v>50.728000000000002</v>
      </c>
      <c r="AJ45" s="30">
        <v>0</v>
      </c>
      <c r="AK45" s="32">
        <f t="shared" si="19"/>
        <v>168736.829</v>
      </c>
      <c r="AL45" s="31">
        <v>158499.53700000001</v>
      </c>
      <c r="AM45" s="30">
        <v>0</v>
      </c>
      <c r="AN45" s="30">
        <v>15.125</v>
      </c>
      <c r="AO45" s="32">
        <f t="shared" si="20"/>
        <v>158514.66200000001</v>
      </c>
      <c r="AP45" s="23">
        <v>122504.56</v>
      </c>
      <c r="AQ45" s="23">
        <v>64.680000000000007</v>
      </c>
      <c r="AR45" s="23">
        <v>0</v>
      </c>
      <c r="AS45" s="32">
        <f t="shared" si="21"/>
        <v>122569.23999999999</v>
      </c>
      <c r="AT45" s="31">
        <v>105495</v>
      </c>
      <c r="AU45" s="30">
        <v>859</v>
      </c>
      <c r="AV45" s="33">
        <v>10.24</v>
      </c>
      <c r="AW45" s="32">
        <f t="shared" si="22"/>
        <v>106364.24</v>
      </c>
      <c r="AX45" s="31">
        <v>89178</v>
      </c>
      <c r="AY45" s="30">
        <v>96.165000000000006</v>
      </c>
      <c r="AZ45" s="33">
        <v>12.999000000000001</v>
      </c>
      <c r="BA45" s="32">
        <f t="shared" si="23"/>
        <v>89287.16399999999</v>
      </c>
      <c r="BB45" s="31">
        <v>86914.585000000006</v>
      </c>
      <c r="BC45" s="30">
        <v>1571.145</v>
      </c>
      <c r="BD45" s="32">
        <v>88485.73</v>
      </c>
      <c r="BE45" s="31">
        <v>93902</v>
      </c>
      <c r="BF45" s="30">
        <v>1398</v>
      </c>
      <c r="BG45" s="32">
        <v>95300</v>
      </c>
      <c r="BH45" s="31">
        <v>78249</v>
      </c>
      <c r="BI45" s="30">
        <v>3230</v>
      </c>
      <c r="BJ45" s="32">
        <v>81479</v>
      </c>
      <c r="BK45" s="31">
        <v>80104</v>
      </c>
      <c r="BL45" s="30">
        <v>3125</v>
      </c>
      <c r="BM45" s="32">
        <v>83229</v>
      </c>
      <c r="BN45" s="31">
        <v>65204</v>
      </c>
      <c r="BO45" s="30">
        <v>9460</v>
      </c>
      <c r="BP45" s="32">
        <v>74664</v>
      </c>
      <c r="BQ45" s="31">
        <v>66449</v>
      </c>
      <c r="BR45" s="30">
        <v>5491</v>
      </c>
      <c r="BS45" s="32">
        <v>71940</v>
      </c>
      <c r="BT45" s="31">
        <v>63413</v>
      </c>
      <c r="BU45" s="30">
        <v>6453</v>
      </c>
      <c r="BV45" s="32">
        <v>69865</v>
      </c>
      <c r="BW45" s="31">
        <v>59566</v>
      </c>
      <c r="BX45" s="30">
        <v>3316</v>
      </c>
      <c r="BY45" s="32">
        <v>62882</v>
      </c>
      <c r="BZ45" s="31">
        <v>61624</v>
      </c>
      <c r="CA45" s="30">
        <v>4369</v>
      </c>
      <c r="CB45" s="32">
        <v>65993</v>
      </c>
      <c r="CC45" s="31">
        <v>64437</v>
      </c>
      <c r="CD45" s="30">
        <v>5884</v>
      </c>
      <c r="CE45" s="32">
        <v>70322</v>
      </c>
      <c r="CF45" s="31">
        <v>57174</v>
      </c>
      <c r="CG45" s="30">
        <v>3277</v>
      </c>
      <c r="CH45" s="32">
        <v>60452</v>
      </c>
    </row>
    <row r="46" spans="1:87" x14ac:dyDescent="0.25">
      <c r="A46" s="63" t="s">
        <v>16</v>
      </c>
      <c r="B46" s="35">
        <v>69162.606</v>
      </c>
      <c r="C46" s="36">
        <v>3272.1039999999998</v>
      </c>
      <c r="D46" s="36">
        <v>986.13499999999999</v>
      </c>
      <c r="E46" s="23">
        <v>73420.845000000001</v>
      </c>
      <c r="F46" s="35">
        <v>29476.632000000001</v>
      </c>
      <c r="G46" s="36">
        <v>1474.5550000000001</v>
      </c>
      <c r="H46" s="36">
        <v>0</v>
      </c>
      <c r="I46" s="23">
        <v>30951.187000000002</v>
      </c>
      <c r="J46" s="35">
        <v>50478.86</v>
      </c>
      <c r="K46" s="36">
        <v>1577.93</v>
      </c>
      <c r="L46" s="36">
        <v>0</v>
      </c>
      <c r="M46" s="23">
        <v>52056.79</v>
      </c>
      <c r="N46" s="35">
        <v>39936.834999999999</v>
      </c>
      <c r="O46" s="36">
        <v>1510.6659999999999</v>
      </c>
      <c r="P46" s="36">
        <v>6.5</v>
      </c>
      <c r="Q46" s="23">
        <f t="shared" si="24"/>
        <v>41454.000999999997</v>
      </c>
      <c r="R46" s="35">
        <v>34472.216</v>
      </c>
      <c r="S46" s="36">
        <v>597.59500000000003</v>
      </c>
      <c r="T46" s="36">
        <v>12</v>
      </c>
      <c r="U46" s="23">
        <f t="shared" si="25"/>
        <v>35081.811000000002</v>
      </c>
      <c r="V46" s="35">
        <v>31062.41</v>
      </c>
      <c r="W46" s="36">
        <v>1475.8430000000001</v>
      </c>
      <c r="X46" s="36">
        <v>0.72399999999999998</v>
      </c>
      <c r="Y46" s="23">
        <f t="shared" si="26"/>
        <v>32538.976999999999</v>
      </c>
      <c r="Z46" s="35">
        <v>30270.737000000001</v>
      </c>
      <c r="AA46" s="36">
        <v>1733.8979999999999</v>
      </c>
      <c r="AB46" s="36">
        <v>1.5</v>
      </c>
      <c r="AC46" s="37">
        <f t="shared" si="17"/>
        <v>32006.135000000002</v>
      </c>
      <c r="AD46" s="35">
        <v>25350.636999999999</v>
      </c>
      <c r="AE46" s="36">
        <v>1793.2529999999999</v>
      </c>
      <c r="AF46" s="36">
        <v>4</v>
      </c>
      <c r="AG46" s="37">
        <f t="shared" si="18"/>
        <v>27147.89</v>
      </c>
      <c r="AH46" s="38">
        <v>23157.212</v>
      </c>
      <c r="AI46" s="36">
        <v>1820.2950000000001</v>
      </c>
      <c r="AJ46" s="36">
        <v>0</v>
      </c>
      <c r="AK46" s="39">
        <f t="shared" si="19"/>
        <v>24977.506999999998</v>
      </c>
      <c r="AL46" s="38">
        <v>21153.595000000001</v>
      </c>
      <c r="AM46" s="36">
        <v>1627.355</v>
      </c>
      <c r="AN46" s="36">
        <v>5.75</v>
      </c>
      <c r="AO46" s="39">
        <f t="shared" si="20"/>
        <v>22786.7</v>
      </c>
      <c r="AP46" s="37">
        <v>18402.296999999999</v>
      </c>
      <c r="AQ46" s="37">
        <v>560.54200000000003</v>
      </c>
      <c r="AR46" s="37">
        <v>5.165</v>
      </c>
      <c r="AS46" s="39">
        <f t="shared" si="21"/>
        <v>18968.004000000001</v>
      </c>
      <c r="AT46" s="38">
        <v>15180</v>
      </c>
      <c r="AU46" s="36">
        <v>1392</v>
      </c>
      <c r="AV46" s="40">
        <v>227.63</v>
      </c>
      <c r="AW46" s="39">
        <f t="shared" si="22"/>
        <v>16799.63</v>
      </c>
      <c r="AX46" s="38">
        <v>15836.726000000001</v>
      </c>
      <c r="AY46" s="36">
        <v>1913</v>
      </c>
      <c r="AZ46" s="40">
        <v>3.6749999999999998</v>
      </c>
      <c r="BA46" s="39">
        <f t="shared" si="23"/>
        <v>17753.401000000002</v>
      </c>
      <c r="BB46" s="38">
        <v>18639.909</v>
      </c>
      <c r="BC46" s="36">
        <v>2448.9690000000001</v>
      </c>
      <c r="BD46" s="39">
        <v>21088.878000000001</v>
      </c>
      <c r="BE46" s="38">
        <v>15095</v>
      </c>
      <c r="BF46" s="36">
        <v>1615</v>
      </c>
      <c r="BG46" s="39">
        <v>16709</v>
      </c>
      <c r="BH46" s="38">
        <v>27102</v>
      </c>
      <c r="BI46" s="36">
        <v>3014</v>
      </c>
      <c r="BJ46" s="39">
        <v>30116</v>
      </c>
      <c r="BK46" s="38">
        <v>24464</v>
      </c>
      <c r="BL46" s="36">
        <v>0</v>
      </c>
      <c r="BM46" s="39">
        <v>24464</v>
      </c>
      <c r="BN46" s="38">
        <v>25208</v>
      </c>
      <c r="BO46" s="36">
        <v>0</v>
      </c>
      <c r="BP46" s="39">
        <v>25208</v>
      </c>
      <c r="BQ46" s="38">
        <v>21024</v>
      </c>
      <c r="BR46" s="36">
        <v>0</v>
      </c>
      <c r="BS46" s="39">
        <v>21024</v>
      </c>
      <c r="BT46" s="38">
        <v>19973</v>
      </c>
      <c r="BU46" s="36">
        <v>0</v>
      </c>
      <c r="BV46" s="39">
        <v>19973</v>
      </c>
      <c r="BW46" s="38">
        <v>20497</v>
      </c>
      <c r="BX46" s="36">
        <v>1421</v>
      </c>
      <c r="BY46" s="39">
        <v>21918</v>
      </c>
      <c r="BZ46" s="38">
        <v>18596</v>
      </c>
      <c r="CA46" s="36">
        <v>1954</v>
      </c>
      <c r="CB46" s="39">
        <v>20549</v>
      </c>
      <c r="CC46" s="38">
        <v>21184</v>
      </c>
      <c r="CD46" s="36">
        <v>1500</v>
      </c>
      <c r="CE46" s="39">
        <v>22684</v>
      </c>
      <c r="CF46" s="38">
        <v>17418</v>
      </c>
      <c r="CG46" s="36">
        <v>75</v>
      </c>
      <c r="CH46" s="39">
        <v>17493</v>
      </c>
    </row>
    <row r="47" spans="1:87" x14ac:dyDescent="0.25">
      <c r="A47" s="54" t="s">
        <v>32</v>
      </c>
      <c r="B47" s="55">
        <f>SUM(B37:B46)</f>
        <v>4272298.1059999997</v>
      </c>
      <c r="C47" s="56">
        <f>SUM(C37:C46)</f>
        <v>245505.36499999999</v>
      </c>
      <c r="D47" s="56">
        <f>SUM(D37:D46)</f>
        <v>1371.5149999999999</v>
      </c>
      <c r="E47" s="57">
        <f>SUM(E37:E46)</f>
        <v>4519174.9859999996</v>
      </c>
      <c r="F47" s="55">
        <f t="shared" ref="F47:I47" si="27">SUM(F37:F46)</f>
        <v>3961421.6760000009</v>
      </c>
      <c r="G47" s="56">
        <f t="shared" si="27"/>
        <v>236127.255</v>
      </c>
      <c r="H47" s="56">
        <f t="shared" si="27"/>
        <v>45</v>
      </c>
      <c r="I47" s="57">
        <f t="shared" si="27"/>
        <v>4197593.9310000008</v>
      </c>
      <c r="J47" s="55">
        <f t="shared" ref="J47:M47" si="28">SUM(J37:J46)</f>
        <v>3496992.1169999992</v>
      </c>
      <c r="K47" s="56">
        <f t="shared" si="28"/>
        <v>207866.01800000001</v>
      </c>
      <c r="L47" s="56">
        <f t="shared" si="28"/>
        <v>197</v>
      </c>
      <c r="M47" s="57">
        <f t="shared" si="28"/>
        <v>3705055.1350000002</v>
      </c>
      <c r="N47" s="55">
        <f t="shared" ref="N47:Q47" si="29">SUM(N37:N46)</f>
        <v>3107977.4669999997</v>
      </c>
      <c r="O47" s="56">
        <f t="shared" si="29"/>
        <v>219519.603</v>
      </c>
      <c r="P47" s="56">
        <f t="shared" si="29"/>
        <v>332.53500000000003</v>
      </c>
      <c r="Q47" s="57">
        <f t="shared" si="29"/>
        <v>3327829.6050000004</v>
      </c>
      <c r="R47" s="55">
        <f t="shared" ref="R47:Y47" si="30">SUM(R37:R46)</f>
        <v>2810105.5960000004</v>
      </c>
      <c r="S47" s="56">
        <f t="shared" si="30"/>
        <v>186263.916</v>
      </c>
      <c r="T47" s="56">
        <f t="shared" si="30"/>
        <v>343.34500000000003</v>
      </c>
      <c r="U47" s="57">
        <f t="shared" si="30"/>
        <v>2996712.8570000003</v>
      </c>
      <c r="V47" s="55">
        <f t="shared" si="30"/>
        <v>2808876.97</v>
      </c>
      <c r="W47" s="56">
        <f t="shared" si="30"/>
        <v>176351.80599999998</v>
      </c>
      <c r="X47" s="56">
        <f t="shared" si="30"/>
        <v>123.559</v>
      </c>
      <c r="Y47" s="57">
        <f t="shared" si="30"/>
        <v>2985352.335</v>
      </c>
      <c r="Z47" s="55">
        <f t="shared" ref="Z47:BA47" si="31">SUM(Z37:Z46)</f>
        <v>2556520.0340000005</v>
      </c>
      <c r="AA47" s="56">
        <f t="shared" si="31"/>
        <v>180126.31199999998</v>
      </c>
      <c r="AB47" s="56">
        <f t="shared" si="31"/>
        <v>133.27600000000001</v>
      </c>
      <c r="AC47" s="57">
        <f t="shared" si="31"/>
        <v>2736779.6219999995</v>
      </c>
      <c r="AD47" s="55">
        <f t="shared" si="31"/>
        <v>2254889.8709999998</v>
      </c>
      <c r="AE47" s="56">
        <f t="shared" si="31"/>
        <v>156636.72899999999</v>
      </c>
      <c r="AF47" s="56">
        <f t="shared" si="31"/>
        <v>336.08499999999998</v>
      </c>
      <c r="AG47" s="57">
        <f t="shared" si="31"/>
        <v>2411862.6850000005</v>
      </c>
      <c r="AH47" s="58">
        <f t="shared" si="31"/>
        <v>2092215.3190000001</v>
      </c>
      <c r="AI47" s="56">
        <f t="shared" si="31"/>
        <v>127467.163</v>
      </c>
      <c r="AJ47" s="56">
        <f t="shared" si="31"/>
        <v>110</v>
      </c>
      <c r="AK47" s="59">
        <f t="shared" si="31"/>
        <v>2219792.4820000003</v>
      </c>
      <c r="AL47" s="58">
        <f t="shared" si="31"/>
        <v>1890767.5249999999</v>
      </c>
      <c r="AM47" s="56">
        <f t="shared" si="31"/>
        <v>130513.92199999999</v>
      </c>
      <c r="AN47" s="56">
        <f t="shared" si="31"/>
        <v>147.875</v>
      </c>
      <c r="AO47" s="59">
        <f t="shared" si="31"/>
        <v>2021429.3219999999</v>
      </c>
      <c r="AP47" s="58">
        <f t="shared" si="31"/>
        <v>1678526.5050000001</v>
      </c>
      <c r="AQ47" s="56">
        <f t="shared" si="31"/>
        <v>181212.4</v>
      </c>
      <c r="AR47" s="56">
        <f t="shared" si="31"/>
        <v>185.16499999999999</v>
      </c>
      <c r="AS47" s="59">
        <f t="shared" si="31"/>
        <v>1859924.0699999998</v>
      </c>
      <c r="AT47" s="58">
        <f t="shared" si="31"/>
        <v>1406261</v>
      </c>
      <c r="AU47" s="56">
        <f t="shared" si="31"/>
        <v>183016</v>
      </c>
      <c r="AV47" s="60">
        <f t="shared" si="31"/>
        <v>237.87</v>
      </c>
      <c r="AW47" s="59">
        <f t="shared" si="31"/>
        <v>1589514.8699999999</v>
      </c>
      <c r="AX47" s="58">
        <f t="shared" si="31"/>
        <v>1142256.726</v>
      </c>
      <c r="AY47" s="56">
        <f t="shared" si="31"/>
        <v>118532.723</v>
      </c>
      <c r="AZ47" s="60">
        <f t="shared" si="31"/>
        <v>138.67400000000001</v>
      </c>
      <c r="BA47" s="59">
        <f t="shared" si="31"/>
        <v>1260928.1230000001</v>
      </c>
      <c r="BB47" s="58">
        <v>1116027</v>
      </c>
      <c r="BC47" s="56">
        <v>101677</v>
      </c>
      <c r="BD47" s="59">
        <v>1217703.1780000001</v>
      </c>
      <c r="BE47" s="58">
        <v>1047025</v>
      </c>
      <c r="BF47" s="56">
        <v>100431</v>
      </c>
      <c r="BG47" s="59">
        <v>1147456</v>
      </c>
      <c r="BH47" s="58">
        <v>1143646</v>
      </c>
      <c r="BI47" s="56">
        <v>137994</v>
      </c>
      <c r="BJ47" s="59">
        <v>1281640</v>
      </c>
      <c r="BK47" s="58">
        <v>1057827</v>
      </c>
      <c r="BL47" s="56">
        <v>167274</v>
      </c>
      <c r="BM47" s="59">
        <f>SUM(BM37:BM46)</f>
        <v>1225101</v>
      </c>
      <c r="BN47" s="58">
        <v>1107148</v>
      </c>
      <c r="BO47" s="56">
        <v>196942</v>
      </c>
      <c r="BP47" s="59">
        <v>1304089</v>
      </c>
      <c r="BQ47" s="58">
        <v>1046080</v>
      </c>
      <c r="BR47" s="56">
        <v>131057</v>
      </c>
      <c r="BS47" s="59">
        <v>1177136</v>
      </c>
      <c r="BT47" s="58">
        <v>966147</v>
      </c>
      <c r="BU47" s="56">
        <v>91840</v>
      </c>
      <c r="BV47" s="59">
        <v>1057987</v>
      </c>
      <c r="BW47" s="58">
        <v>955525</v>
      </c>
      <c r="BX47" s="56">
        <v>102086</v>
      </c>
      <c r="BY47" s="59">
        <v>1057611</v>
      </c>
      <c r="BZ47" s="58">
        <v>975780</v>
      </c>
      <c r="CA47" s="56">
        <v>93442</v>
      </c>
      <c r="CB47" s="59">
        <v>1069223</v>
      </c>
      <c r="CC47" s="58">
        <v>1087175</v>
      </c>
      <c r="CD47" s="56">
        <v>86286</v>
      </c>
      <c r="CE47" s="59">
        <v>1173461</v>
      </c>
      <c r="CF47" s="58">
        <v>919492</v>
      </c>
      <c r="CG47" s="56">
        <v>46676</v>
      </c>
      <c r="CH47" s="59">
        <v>966168</v>
      </c>
    </row>
    <row r="48" spans="1:87" x14ac:dyDescent="0.25">
      <c r="A48" s="12" t="s">
        <v>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</row>
    <row r="49" spans="1:2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</sheetData>
  <mergeCells count="48">
    <mergeCell ref="B14:E14"/>
    <mergeCell ref="B34:E34"/>
    <mergeCell ref="F14:I14"/>
    <mergeCell ref="F34:I34"/>
    <mergeCell ref="J14:M14"/>
    <mergeCell ref="J34:M34"/>
    <mergeCell ref="BK14:BM14"/>
    <mergeCell ref="BK34:BM34"/>
    <mergeCell ref="AX34:BA34"/>
    <mergeCell ref="Z34:AC34"/>
    <mergeCell ref="AL34:AO34"/>
    <mergeCell ref="AP34:AS34"/>
    <mergeCell ref="BB34:BD34"/>
    <mergeCell ref="BE34:BG34"/>
    <mergeCell ref="AD34:AG34"/>
    <mergeCell ref="AH34:AK34"/>
    <mergeCell ref="AT34:AW34"/>
    <mergeCell ref="AL14:AO14"/>
    <mergeCell ref="AT14:AW14"/>
    <mergeCell ref="Z14:AC14"/>
    <mergeCell ref="BH34:BJ34"/>
    <mergeCell ref="BH14:BJ14"/>
    <mergeCell ref="CF14:CH14"/>
    <mergeCell ref="BN14:BP14"/>
    <mergeCell ref="BQ14:BS14"/>
    <mergeCell ref="BT14:BV14"/>
    <mergeCell ref="BW14:BY14"/>
    <mergeCell ref="BZ14:CB14"/>
    <mergeCell ref="CC14:CE14"/>
    <mergeCell ref="CF34:CH34"/>
    <mergeCell ref="BN34:BP34"/>
    <mergeCell ref="BQ34:BS34"/>
    <mergeCell ref="BT34:BV34"/>
    <mergeCell ref="BW34:BY34"/>
    <mergeCell ref="BZ34:CB34"/>
    <mergeCell ref="CC34:CE34"/>
    <mergeCell ref="AX14:BA14"/>
    <mergeCell ref="AP14:AS14"/>
    <mergeCell ref="BB14:BD14"/>
    <mergeCell ref="BE14:BG14"/>
    <mergeCell ref="AD14:AG14"/>
    <mergeCell ref="AH14:AK14"/>
    <mergeCell ref="N14:Q14"/>
    <mergeCell ref="N34:Q34"/>
    <mergeCell ref="R14:U14"/>
    <mergeCell ref="R34:U34"/>
    <mergeCell ref="V14:Y14"/>
    <mergeCell ref="V34:Y3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  <ignoredErrors>
    <ignoredError sqref="Q17:Q26 Q37:Q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Utsett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2006-10-25T11:53:01Z</cp:lastPrinted>
  <dcterms:created xsi:type="dcterms:W3CDTF">2006-01-26T11:51:27Z</dcterms:created>
  <dcterms:modified xsi:type="dcterms:W3CDTF">2025-05-28T05:22:32Z</dcterms:modified>
</cp:coreProperties>
</file>