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F291AB60-4EC9-4BB7-983F-40E6CDD912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tg. beholdning pr. 31.12." sheetId="3" r:id="rId1"/>
    <sheet name="1994-2019 (Avsluttet)" sheetId="2" r:id="rId2"/>
    <sheet name="1994-2017 (Avsluttet)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3" l="1"/>
  <c r="D45" i="3"/>
  <c r="C45" i="3"/>
  <c r="B45" i="3"/>
  <c r="E26" i="3"/>
  <c r="D26" i="3"/>
  <c r="C26" i="3"/>
  <c r="B26" i="3"/>
  <c r="I45" i="3"/>
  <c r="H45" i="3"/>
  <c r="G45" i="3"/>
  <c r="F45" i="3"/>
  <c r="I26" i="3"/>
  <c r="H26" i="3"/>
  <c r="G26" i="3"/>
  <c r="F26" i="3"/>
  <c r="M45" i="3"/>
  <c r="L45" i="3"/>
  <c r="K45" i="3"/>
  <c r="J45" i="3"/>
  <c r="M26" i="3"/>
  <c r="L26" i="3"/>
  <c r="K26" i="3"/>
  <c r="J26" i="3"/>
  <c r="Q45" i="3"/>
  <c r="P45" i="3"/>
  <c r="O45" i="3"/>
  <c r="N45" i="3"/>
  <c r="Q26" i="3"/>
  <c r="P26" i="3"/>
  <c r="O26" i="3"/>
  <c r="N26" i="3"/>
  <c r="U45" i="3" l="1"/>
  <c r="T45" i="3"/>
  <c r="S45" i="3"/>
  <c r="R45" i="3"/>
  <c r="U26" i="3"/>
  <c r="T26" i="3"/>
  <c r="S26" i="3"/>
  <c r="R26" i="3"/>
  <c r="CN45" i="3"/>
  <c r="CM45" i="3"/>
  <c r="CL45" i="3"/>
  <c r="CK45" i="3"/>
  <c r="CJ45" i="3"/>
  <c r="CE45" i="3"/>
  <c r="CD45" i="3"/>
  <c r="CB45" i="3"/>
  <c r="BX45" i="3"/>
  <c r="BW45" i="3"/>
  <c r="BV45" i="3"/>
  <c r="BT45" i="3"/>
  <c r="BS45" i="3"/>
  <c r="BR45" i="3"/>
  <c r="BP45" i="3"/>
  <c r="BO45" i="3"/>
  <c r="BN45" i="3"/>
  <c r="BL45" i="3"/>
  <c r="BK45" i="3"/>
  <c r="BJ45" i="3"/>
  <c r="BH45" i="3"/>
  <c r="BG45" i="3"/>
  <c r="BF45" i="3"/>
  <c r="BD45" i="3"/>
  <c r="BC45" i="3"/>
  <c r="BB45" i="3"/>
  <c r="AZ45" i="3"/>
  <c r="AY45" i="3"/>
  <c r="AX45" i="3"/>
  <c r="AV45" i="3"/>
  <c r="AU45" i="3"/>
  <c r="AT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CF44" i="3"/>
  <c r="CC44" i="3"/>
  <c r="BY44" i="3"/>
  <c r="BU44" i="3"/>
  <c r="BQ44" i="3"/>
  <c r="BM44" i="3"/>
  <c r="BI44" i="3"/>
  <c r="BE44" i="3"/>
  <c r="BA44" i="3"/>
  <c r="AW44" i="3"/>
  <c r="AS44" i="3"/>
  <c r="CF43" i="3"/>
  <c r="CC43" i="3"/>
  <c r="BY43" i="3"/>
  <c r="BU43" i="3"/>
  <c r="BQ43" i="3"/>
  <c r="BM43" i="3"/>
  <c r="BI43" i="3"/>
  <c r="BE43" i="3"/>
  <c r="BA43" i="3"/>
  <c r="AW43" i="3"/>
  <c r="AS43" i="3"/>
  <c r="CF41" i="3"/>
  <c r="CC41" i="3"/>
  <c r="BY41" i="3"/>
  <c r="BU41" i="3"/>
  <c r="BQ41" i="3"/>
  <c r="BM41" i="3"/>
  <c r="BI41" i="3"/>
  <c r="BE41" i="3"/>
  <c r="BA41" i="3"/>
  <c r="AW41" i="3"/>
  <c r="AS41" i="3"/>
  <c r="CF39" i="3"/>
  <c r="CC39" i="3"/>
  <c r="BY39" i="3"/>
  <c r="BU39" i="3"/>
  <c r="BQ39" i="3"/>
  <c r="BM39" i="3"/>
  <c r="BI39" i="3"/>
  <c r="BE39" i="3"/>
  <c r="BA39" i="3"/>
  <c r="AW39" i="3"/>
  <c r="AS39" i="3"/>
  <c r="CL26" i="3"/>
  <c r="CK26" i="3"/>
  <c r="CJ26" i="3"/>
  <c r="CB26" i="3"/>
  <c r="BX26" i="3"/>
  <c r="BW26" i="3"/>
  <c r="BV26" i="3"/>
  <c r="BT26" i="3"/>
  <c r="BS26" i="3"/>
  <c r="BR26" i="3"/>
  <c r="BP26" i="3"/>
  <c r="BO26" i="3"/>
  <c r="BN26" i="3"/>
  <c r="BL26" i="3"/>
  <c r="BK26" i="3"/>
  <c r="BJ26" i="3"/>
  <c r="BH26" i="3"/>
  <c r="BG26" i="3"/>
  <c r="BF26" i="3"/>
  <c r="BD26" i="3"/>
  <c r="BC26" i="3"/>
  <c r="BB26" i="3"/>
  <c r="AZ26" i="3"/>
  <c r="AY26" i="3"/>
  <c r="AX26" i="3"/>
  <c r="AV26" i="3"/>
  <c r="AU26" i="3"/>
  <c r="AT26" i="3"/>
  <c r="AR26" i="3"/>
  <c r="AQ26" i="3"/>
  <c r="AP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CC25" i="3"/>
  <c r="BY25" i="3"/>
  <c r="BU25" i="3"/>
  <c r="BQ25" i="3"/>
  <c r="BM25" i="3"/>
  <c r="BI25" i="3"/>
  <c r="BE25" i="3"/>
  <c r="BA25" i="3"/>
  <c r="AW25" i="3"/>
  <c r="AS25" i="3"/>
  <c r="AO25" i="3"/>
  <c r="CC24" i="3"/>
  <c r="BY24" i="3"/>
  <c r="BU24" i="3"/>
  <c r="BQ24" i="3"/>
  <c r="BM24" i="3"/>
  <c r="BI24" i="3"/>
  <c r="BE24" i="3"/>
  <c r="BA24" i="3"/>
  <c r="AW24" i="3"/>
  <c r="AS24" i="3"/>
  <c r="AO24" i="3"/>
  <c r="CC22" i="3"/>
  <c r="BY22" i="3"/>
  <c r="BU22" i="3"/>
  <c r="BQ22" i="3"/>
  <c r="BM22" i="3"/>
  <c r="BI22" i="3"/>
  <c r="BE22" i="3"/>
  <c r="BA22" i="3"/>
  <c r="AW22" i="3"/>
  <c r="AS22" i="3"/>
  <c r="AO22" i="3"/>
  <c r="CC20" i="3"/>
  <c r="BY20" i="3"/>
  <c r="BU20" i="3"/>
  <c r="BQ20" i="3"/>
  <c r="BM20" i="3"/>
  <c r="BI20" i="3"/>
  <c r="BE20" i="3"/>
  <c r="BA20" i="3"/>
  <c r="AW20" i="3"/>
  <c r="AS20" i="3"/>
  <c r="AO20" i="3"/>
  <c r="AS45" i="3" l="1"/>
  <c r="BI45" i="3"/>
  <c r="BY45" i="3"/>
  <c r="AW26" i="3"/>
  <c r="BM26" i="3"/>
  <c r="BA26" i="3"/>
  <c r="BQ26" i="3"/>
  <c r="AO26" i="3"/>
  <c r="BE26" i="3"/>
  <c r="BU26" i="3"/>
  <c r="AS26" i="3"/>
  <c r="BI26" i="3"/>
  <c r="BY26" i="3"/>
  <c r="AW45" i="3"/>
  <c r="BM45" i="3"/>
  <c r="CC45" i="3"/>
  <c r="BA45" i="3"/>
  <c r="BQ45" i="3"/>
  <c r="CF45" i="3"/>
  <c r="BE45" i="3"/>
  <c r="BU45" i="3"/>
  <c r="E45" i="2"/>
  <c r="D45" i="2"/>
  <c r="C45" i="2"/>
  <c r="B45" i="2"/>
  <c r="E26" i="2"/>
  <c r="D26" i="2"/>
  <c r="C26" i="2"/>
  <c r="B26" i="2"/>
  <c r="AY45" i="2" l="1"/>
  <c r="AU45" i="2"/>
  <c r="AQ45" i="2"/>
  <c r="AI45" i="2"/>
  <c r="AX26" i="2"/>
  <c r="AU26" i="2"/>
  <c r="AT26" i="2"/>
  <c r="AP26" i="2"/>
  <c r="AI26" i="2"/>
  <c r="AH26" i="2"/>
  <c r="AD26" i="2"/>
  <c r="Z26" i="2"/>
  <c r="R26" i="2"/>
  <c r="O26" i="2"/>
  <c r="N26" i="2"/>
  <c r="I45" i="2"/>
  <c r="H45" i="2"/>
  <c r="G45" i="2"/>
  <c r="F45" i="2"/>
  <c r="I26" i="2"/>
  <c r="H26" i="2"/>
  <c r="G26" i="2"/>
  <c r="F26" i="2"/>
  <c r="BT45" i="2"/>
  <c r="BS45" i="2"/>
  <c r="BR45" i="2"/>
  <c r="BQ45" i="2"/>
  <c r="BP45" i="2"/>
  <c r="BK45" i="2"/>
  <c r="BJ45" i="2"/>
  <c r="BH45" i="2"/>
  <c r="BD45" i="2"/>
  <c r="BC45" i="2"/>
  <c r="BB45" i="2"/>
  <c r="AZ45" i="2"/>
  <c r="AX45" i="2"/>
  <c r="AV45" i="2"/>
  <c r="AT45" i="2"/>
  <c r="AR45" i="2"/>
  <c r="AP45" i="2"/>
  <c r="AN45" i="2"/>
  <c r="AM45" i="2"/>
  <c r="AL45" i="2"/>
  <c r="AJ45" i="2"/>
  <c r="AH45" i="2"/>
  <c r="AF45" i="2"/>
  <c r="AE45" i="2"/>
  <c r="AD45" i="2"/>
  <c r="AB45" i="2"/>
  <c r="AA45" i="2"/>
  <c r="Z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BL44" i="2"/>
  <c r="BI44" i="2"/>
  <c r="BE44" i="2"/>
  <c r="BA44" i="2"/>
  <c r="AW44" i="2"/>
  <c r="AS44" i="2"/>
  <c r="AO44" i="2"/>
  <c r="AK44" i="2"/>
  <c r="AG44" i="2"/>
  <c r="AC44" i="2"/>
  <c r="Y44" i="2"/>
  <c r="BL43" i="2"/>
  <c r="BI43" i="2"/>
  <c r="BE43" i="2"/>
  <c r="BA43" i="2"/>
  <c r="AW43" i="2"/>
  <c r="AS43" i="2"/>
  <c r="AO43" i="2"/>
  <c r="AK43" i="2"/>
  <c r="AG43" i="2"/>
  <c r="AC43" i="2"/>
  <c r="Y43" i="2"/>
  <c r="BL42" i="2"/>
  <c r="BI42" i="2"/>
  <c r="BE42" i="2"/>
  <c r="BA42" i="2"/>
  <c r="AW42" i="2"/>
  <c r="AS42" i="2"/>
  <c r="AO42" i="2"/>
  <c r="AK42" i="2"/>
  <c r="AG42" i="2"/>
  <c r="AC42" i="2"/>
  <c r="Y42" i="2"/>
  <c r="BL41" i="2"/>
  <c r="BI41" i="2"/>
  <c r="BE41" i="2"/>
  <c r="BA41" i="2"/>
  <c r="AW41" i="2"/>
  <c r="AS41" i="2"/>
  <c r="AO41" i="2"/>
  <c r="AK41" i="2"/>
  <c r="AG41" i="2"/>
  <c r="AC41" i="2"/>
  <c r="Y41" i="2"/>
  <c r="BL40" i="2"/>
  <c r="BI40" i="2"/>
  <c r="BE40" i="2"/>
  <c r="BA40" i="2"/>
  <c r="AW40" i="2"/>
  <c r="AS40" i="2"/>
  <c r="AO40" i="2"/>
  <c r="AK40" i="2"/>
  <c r="AG40" i="2"/>
  <c r="AC40" i="2"/>
  <c r="Y40" i="2"/>
  <c r="BL38" i="2"/>
  <c r="BI38" i="2"/>
  <c r="BE38" i="2"/>
  <c r="BA38" i="2"/>
  <c r="AW38" i="2"/>
  <c r="AS38" i="2"/>
  <c r="AO38" i="2"/>
  <c r="AK38" i="2"/>
  <c r="AG38" i="2"/>
  <c r="AC38" i="2"/>
  <c r="Y38" i="2"/>
  <c r="BL37" i="2"/>
  <c r="BI37" i="2"/>
  <c r="BE37" i="2"/>
  <c r="BA37" i="2"/>
  <c r="AW37" i="2"/>
  <c r="AS37" i="2"/>
  <c r="AO37" i="2"/>
  <c r="AK37" i="2"/>
  <c r="AG37" i="2"/>
  <c r="AC37" i="2"/>
  <c r="Y37" i="2"/>
  <c r="BL36" i="2"/>
  <c r="BI36" i="2"/>
  <c r="BE36" i="2"/>
  <c r="BA36" i="2"/>
  <c r="AW36" i="2"/>
  <c r="AS36" i="2"/>
  <c r="AO36" i="2"/>
  <c r="AK36" i="2"/>
  <c r="AG36" i="2"/>
  <c r="AC36" i="2"/>
  <c r="Y36" i="2"/>
  <c r="BR26" i="2"/>
  <c r="BQ26" i="2"/>
  <c r="BP26" i="2"/>
  <c r="BH26" i="2"/>
  <c r="BD26" i="2"/>
  <c r="BC26" i="2"/>
  <c r="BB26" i="2"/>
  <c r="AZ26" i="2"/>
  <c r="AY26" i="2"/>
  <c r="AV26" i="2"/>
  <c r="AR26" i="2"/>
  <c r="AQ26" i="2"/>
  <c r="AN26" i="2"/>
  <c r="AM26" i="2"/>
  <c r="AL26" i="2"/>
  <c r="AJ26" i="2"/>
  <c r="AF26" i="2"/>
  <c r="AE26" i="2"/>
  <c r="AB26" i="2"/>
  <c r="AA26" i="2"/>
  <c r="X26" i="2"/>
  <c r="W26" i="2"/>
  <c r="V26" i="2"/>
  <c r="T26" i="2"/>
  <c r="S26" i="2"/>
  <c r="Q26" i="2"/>
  <c r="P26" i="2"/>
  <c r="M26" i="2"/>
  <c r="L26" i="2"/>
  <c r="K26" i="2"/>
  <c r="J26" i="2"/>
  <c r="BI25" i="2"/>
  <c r="BE25" i="2"/>
  <c r="BA25" i="2"/>
  <c r="AW25" i="2"/>
  <c r="AS25" i="2"/>
  <c r="AO25" i="2"/>
  <c r="AK25" i="2"/>
  <c r="AG25" i="2"/>
  <c r="AC25" i="2"/>
  <c r="Y25" i="2"/>
  <c r="U25" i="2"/>
  <c r="BI24" i="2"/>
  <c r="BE24" i="2"/>
  <c r="BA24" i="2"/>
  <c r="AW24" i="2"/>
  <c r="AS24" i="2"/>
  <c r="AO24" i="2"/>
  <c r="AK24" i="2"/>
  <c r="AG24" i="2"/>
  <c r="AC24" i="2"/>
  <c r="Y24" i="2"/>
  <c r="U24" i="2"/>
  <c r="BI23" i="2"/>
  <c r="BE23" i="2"/>
  <c r="BA23" i="2"/>
  <c r="AW23" i="2"/>
  <c r="AS23" i="2"/>
  <c r="AO23" i="2"/>
  <c r="AK23" i="2"/>
  <c r="AG23" i="2"/>
  <c r="AC23" i="2"/>
  <c r="Y23" i="2"/>
  <c r="U23" i="2"/>
  <c r="BI22" i="2"/>
  <c r="BE22" i="2"/>
  <c r="BA22" i="2"/>
  <c r="AW22" i="2"/>
  <c r="AS22" i="2"/>
  <c r="AO22" i="2"/>
  <c r="AK22" i="2"/>
  <c r="AG22" i="2"/>
  <c r="AC22" i="2"/>
  <c r="Y22" i="2"/>
  <c r="U22" i="2"/>
  <c r="BI21" i="2"/>
  <c r="BE21" i="2"/>
  <c r="BA21" i="2"/>
  <c r="AW21" i="2"/>
  <c r="AS21" i="2"/>
  <c r="AO21" i="2"/>
  <c r="AK21" i="2"/>
  <c r="AG21" i="2"/>
  <c r="AC21" i="2"/>
  <c r="Y21" i="2"/>
  <c r="U21" i="2"/>
  <c r="BI19" i="2"/>
  <c r="BE19" i="2"/>
  <c r="BA19" i="2"/>
  <c r="AW19" i="2"/>
  <c r="AS19" i="2"/>
  <c r="AO19" i="2"/>
  <c r="AK19" i="2"/>
  <c r="AG19" i="2"/>
  <c r="AC19" i="2"/>
  <c r="Y19" i="2"/>
  <c r="U19" i="2"/>
  <c r="BI18" i="2"/>
  <c r="BE18" i="2"/>
  <c r="BA18" i="2"/>
  <c r="AW18" i="2"/>
  <c r="AS18" i="2"/>
  <c r="AO18" i="2"/>
  <c r="AK18" i="2"/>
  <c r="AG18" i="2"/>
  <c r="AC18" i="2"/>
  <c r="Y18" i="2"/>
  <c r="U18" i="2"/>
  <c r="BI17" i="2"/>
  <c r="BE17" i="2"/>
  <c r="BA17" i="2"/>
  <c r="AW17" i="2"/>
  <c r="AS17" i="2"/>
  <c r="AO17" i="2"/>
  <c r="AK17" i="2"/>
  <c r="AG17" i="2"/>
  <c r="AC17" i="2"/>
  <c r="Y17" i="2"/>
  <c r="U17" i="2"/>
  <c r="AC45" i="2" l="1"/>
  <c r="AS45" i="2"/>
  <c r="Y26" i="2"/>
  <c r="AO26" i="2"/>
  <c r="BE26" i="2"/>
  <c r="AG45" i="2"/>
  <c r="BL45" i="2"/>
  <c r="BA45" i="2"/>
  <c r="AW45" i="2"/>
  <c r="AK45" i="2"/>
  <c r="Y45" i="2"/>
  <c r="AO45" i="2"/>
  <c r="BE45" i="2"/>
  <c r="BI45" i="2"/>
  <c r="AC26" i="2"/>
  <c r="AS26" i="2"/>
  <c r="AG26" i="2"/>
  <c r="AW26" i="2"/>
  <c r="U26" i="2"/>
  <c r="AK26" i="2"/>
  <c r="BA26" i="2"/>
  <c r="E47" i="1"/>
  <c r="D47" i="1"/>
  <c r="C47" i="1"/>
  <c r="B47" i="1"/>
  <c r="E27" i="1"/>
  <c r="D27" i="1"/>
  <c r="C27" i="1"/>
  <c r="B27" i="1"/>
  <c r="I47" i="1" l="1"/>
  <c r="H47" i="1"/>
  <c r="G47" i="1"/>
  <c r="F47" i="1"/>
  <c r="H27" i="1"/>
  <c r="G27" i="1"/>
  <c r="F27" i="1"/>
  <c r="I27" i="1" l="1"/>
  <c r="M26" i="1"/>
  <c r="M25" i="1"/>
  <c r="M24" i="1"/>
  <c r="M23" i="1"/>
  <c r="M22" i="1"/>
  <c r="M21" i="1"/>
  <c r="M20" i="1"/>
  <c r="M19" i="1"/>
  <c r="M18" i="1"/>
  <c r="M17" i="1"/>
  <c r="L47" i="1" l="1"/>
  <c r="K47" i="1"/>
  <c r="J47" i="1"/>
  <c r="L27" i="1"/>
  <c r="K27" i="1"/>
  <c r="J27" i="1"/>
  <c r="M47" i="1" l="1"/>
  <c r="M27" i="1"/>
  <c r="P47" i="1"/>
  <c r="O47" i="1"/>
  <c r="N47" i="1"/>
  <c r="P27" i="1"/>
  <c r="O27" i="1"/>
  <c r="N27" i="1"/>
  <c r="Q26" i="1"/>
  <c r="Q25" i="1"/>
  <c r="Q24" i="1"/>
  <c r="Q23" i="1"/>
  <c r="Q22" i="1"/>
  <c r="Q21" i="1"/>
  <c r="Q20" i="1"/>
  <c r="Q19" i="1"/>
  <c r="Q18" i="1"/>
  <c r="Q17" i="1"/>
  <c r="Q46" i="1"/>
  <c r="Q45" i="1"/>
  <c r="Q44" i="1"/>
  <c r="Q43" i="1"/>
  <c r="Q42" i="1"/>
  <c r="Q41" i="1"/>
  <c r="Q40" i="1"/>
  <c r="Q39" i="1"/>
  <c r="Q38" i="1"/>
  <c r="Q37" i="1"/>
  <c r="Q47" i="1" l="1"/>
  <c r="Q27" i="1"/>
  <c r="U46" i="1"/>
  <c r="U45" i="1"/>
  <c r="U44" i="1"/>
  <c r="U43" i="1"/>
  <c r="U42" i="1"/>
  <c r="U41" i="1"/>
  <c r="U40" i="1"/>
  <c r="U39" i="1"/>
  <c r="U38" i="1"/>
  <c r="U37" i="1"/>
  <c r="Y37" i="1"/>
  <c r="Y39" i="1"/>
  <c r="Y40" i="1"/>
  <c r="Y41" i="1"/>
  <c r="Y42" i="1"/>
  <c r="Y43" i="1"/>
  <c r="Y44" i="1"/>
  <c r="Y45" i="1"/>
  <c r="Y46" i="1"/>
  <c r="Y38" i="1"/>
  <c r="U26" i="1"/>
  <c r="U25" i="1"/>
  <c r="U24" i="1"/>
  <c r="U23" i="1"/>
  <c r="U22" i="1"/>
  <c r="U21" i="1"/>
  <c r="U20" i="1"/>
  <c r="U19" i="1"/>
  <c r="U18" i="1"/>
  <c r="U17" i="1"/>
  <c r="Y17" i="1"/>
  <c r="Y18" i="1"/>
  <c r="Y20" i="1"/>
  <c r="Y21" i="1"/>
  <c r="Y22" i="1"/>
  <c r="Y23" i="1"/>
  <c r="Y24" i="1"/>
  <c r="Y25" i="1"/>
  <c r="Y26" i="1"/>
  <c r="Y19" i="1"/>
  <c r="R47" i="1"/>
  <c r="S47" i="1"/>
  <c r="T47" i="1"/>
  <c r="R27" i="1"/>
  <c r="S27" i="1"/>
  <c r="T27" i="1"/>
  <c r="X47" i="1"/>
  <c r="W47" i="1"/>
  <c r="V47" i="1"/>
  <c r="X27" i="1"/>
  <c r="W27" i="1"/>
  <c r="V27" i="1"/>
  <c r="AC37" i="1"/>
  <c r="AG37" i="1"/>
  <c r="AK37" i="1"/>
  <c r="AO37" i="1"/>
  <c r="AS37" i="1"/>
  <c r="AW37" i="1"/>
  <c r="BA37" i="1"/>
  <c r="BD37" i="1"/>
  <c r="AC38" i="1"/>
  <c r="AG38" i="1"/>
  <c r="AK38" i="1"/>
  <c r="AO38" i="1"/>
  <c r="AS38" i="1"/>
  <c r="AW38" i="1"/>
  <c r="BA38" i="1"/>
  <c r="BD38" i="1"/>
  <c r="AC39" i="1"/>
  <c r="AG39" i="1"/>
  <c r="AK39" i="1"/>
  <c r="AO39" i="1"/>
  <c r="AS39" i="1"/>
  <c r="AW39" i="1"/>
  <c r="BA39" i="1"/>
  <c r="BD39" i="1"/>
  <c r="AC40" i="1"/>
  <c r="AG40" i="1"/>
  <c r="AK40" i="1"/>
  <c r="AO40" i="1"/>
  <c r="AS40" i="1"/>
  <c r="AW40" i="1"/>
  <c r="BA40" i="1"/>
  <c r="BD40" i="1"/>
  <c r="AC41" i="1"/>
  <c r="AG41" i="1"/>
  <c r="AK41" i="1"/>
  <c r="AO41" i="1"/>
  <c r="AS41" i="1"/>
  <c r="AW41" i="1"/>
  <c r="BA41" i="1"/>
  <c r="BD41" i="1"/>
  <c r="AC42" i="1"/>
  <c r="AG42" i="1"/>
  <c r="AK42" i="1"/>
  <c r="AO42" i="1"/>
  <c r="AS42" i="1"/>
  <c r="AW42" i="1"/>
  <c r="BA42" i="1"/>
  <c r="BD42" i="1"/>
  <c r="AC43" i="1"/>
  <c r="AG43" i="1"/>
  <c r="AK43" i="1"/>
  <c r="AO43" i="1"/>
  <c r="AS43" i="1"/>
  <c r="AW43" i="1"/>
  <c r="BA43" i="1"/>
  <c r="BD43" i="1"/>
  <c r="AC44" i="1"/>
  <c r="AG44" i="1"/>
  <c r="AK44" i="1"/>
  <c r="AO44" i="1"/>
  <c r="AS44" i="1"/>
  <c r="AW44" i="1"/>
  <c r="BA44" i="1"/>
  <c r="BD44" i="1"/>
  <c r="AC45" i="1"/>
  <c r="AG45" i="1"/>
  <c r="AK45" i="1"/>
  <c r="AO45" i="1"/>
  <c r="AS45" i="1"/>
  <c r="AW45" i="1"/>
  <c r="BA45" i="1"/>
  <c r="BD45" i="1"/>
  <c r="AC46" i="1"/>
  <c r="AG46" i="1"/>
  <c r="AG47" i="1" s="1"/>
  <c r="AK46" i="1"/>
  <c r="AO46" i="1"/>
  <c r="AS46" i="1"/>
  <c r="AW46" i="1"/>
  <c r="BA46" i="1"/>
  <c r="BD46" i="1"/>
  <c r="Z47" i="1"/>
  <c r="AA47" i="1"/>
  <c r="AB47" i="1"/>
  <c r="AD47" i="1"/>
  <c r="AE47" i="1"/>
  <c r="AF47" i="1"/>
  <c r="AH47" i="1"/>
  <c r="AI47" i="1"/>
  <c r="AJ47" i="1"/>
  <c r="AL47" i="1"/>
  <c r="AM47" i="1"/>
  <c r="AN47" i="1"/>
  <c r="AP47" i="1"/>
  <c r="AQ47" i="1"/>
  <c r="AR47" i="1"/>
  <c r="AT47" i="1"/>
  <c r="AU47" i="1"/>
  <c r="AV47" i="1"/>
  <c r="AZ47" i="1"/>
  <c r="BB47" i="1"/>
  <c r="BC47" i="1"/>
  <c r="BH47" i="1"/>
  <c r="BI47" i="1"/>
  <c r="BJ47" i="1"/>
  <c r="BK47" i="1"/>
  <c r="BL47" i="1"/>
  <c r="AB27" i="1"/>
  <c r="AA27" i="1"/>
  <c r="Z27" i="1"/>
  <c r="AC26" i="1"/>
  <c r="AC25" i="1"/>
  <c r="AC24" i="1"/>
  <c r="AC23" i="1"/>
  <c r="AC22" i="1"/>
  <c r="AC21" i="1"/>
  <c r="AC20" i="1"/>
  <c r="AC19" i="1"/>
  <c r="AC18" i="1"/>
  <c r="AC17" i="1"/>
  <c r="AF27" i="1"/>
  <c r="AE27" i="1"/>
  <c r="AD27" i="1"/>
  <c r="AG17" i="1"/>
  <c r="AG19" i="1"/>
  <c r="AG20" i="1"/>
  <c r="AG21" i="1"/>
  <c r="AG22" i="1"/>
  <c r="AG23" i="1"/>
  <c r="AG24" i="1"/>
  <c r="AG25" i="1"/>
  <c r="AG26" i="1"/>
  <c r="AG18" i="1"/>
  <c r="AK17" i="1"/>
  <c r="AK19" i="1"/>
  <c r="AK20" i="1"/>
  <c r="AK21" i="1"/>
  <c r="AK22" i="1"/>
  <c r="AK23" i="1"/>
  <c r="AK24" i="1"/>
  <c r="AK25" i="1"/>
  <c r="AK26" i="1"/>
  <c r="AK18" i="1"/>
  <c r="AJ27" i="1"/>
  <c r="AI27" i="1"/>
  <c r="AH27" i="1"/>
  <c r="AZ27" i="1"/>
  <c r="BA24" i="1"/>
  <c r="BA25" i="1"/>
  <c r="BA26" i="1"/>
  <c r="BA17" i="1"/>
  <c r="BA18" i="1"/>
  <c r="BA19" i="1"/>
  <c r="BA20" i="1"/>
  <c r="BA21" i="1"/>
  <c r="BA22" i="1"/>
  <c r="BA23" i="1"/>
  <c r="AV27" i="1"/>
  <c r="AW17" i="1"/>
  <c r="AW18" i="1"/>
  <c r="AW19" i="1"/>
  <c r="AW20" i="1"/>
  <c r="AW21" i="1"/>
  <c r="AW22" i="1"/>
  <c r="AW23" i="1"/>
  <c r="AW24" i="1"/>
  <c r="AW26" i="1"/>
  <c r="AW25" i="1"/>
  <c r="AO17" i="1"/>
  <c r="AO18" i="1"/>
  <c r="AO19" i="1"/>
  <c r="AO20" i="1"/>
  <c r="AO21" i="1"/>
  <c r="AO22" i="1"/>
  <c r="AO23" i="1"/>
  <c r="AO24" i="1"/>
  <c r="AO25" i="1"/>
  <c r="AO26" i="1"/>
  <c r="AN27" i="1"/>
  <c r="AM27" i="1"/>
  <c r="AL27" i="1"/>
  <c r="AS17" i="1"/>
  <c r="AS19" i="1"/>
  <c r="AS20" i="1"/>
  <c r="AS21" i="1"/>
  <c r="AS22" i="1"/>
  <c r="AS23" i="1"/>
  <c r="AS24" i="1"/>
  <c r="AS25" i="1"/>
  <c r="AS26" i="1"/>
  <c r="AS18" i="1"/>
  <c r="AR27" i="1"/>
  <c r="AQ27" i="1"/>
  <c r="AP27" i="1"/>
  <c r="AU27" i="1"/>
  <c r="AT27" i="1"/>
  <c r="BI27" i="1"/>
  <c r="BH27" i="1"/>
  <c r="BJ27" i="1"/>
  <c r="AW47" i="1" l="1"/>
  <c r="BD47" i="1"/>
  <c r="AO47" i="1"/>
  <c r="Y47" i="1"/>
  <c r="Y27" i="1"/>
  <c r="U47" i="1"/>
  <c r="U27" i="1"/>
  <c r="AW27" i="1"/>
  <c r="BA47" i="1"/>
  <c r="AS47" i="1"/>
  <c r="AK47" i="1"/>
  <c r="AC47" i="1"/>
  <c r="AS27" i="1"/>
  <c r="AO27" i="1"/>
  <c r="AC27" i="1"/>
  <c r="AK27" i="1"/>
  <c r="AG27" i="1"/>
</calcChain>
</file>

<file path=xl/sharedStrings.xml><?xml version="1.0" encoding="utf-8"?>
<sst xmlns="http://schemas.openxmlformats.org/spreadsheetml/2006/main" count="1526" uniqueCount="53">
  <si>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</si>
  <si>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</si>
  <si>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</si>
  <si>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</si>
  <si>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</si>
  <si>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</si>
  <si>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</si>
  <si>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Kilde: Fiskeridirektoratet</t>
  </si>
  <si>
    <t>Source: Directorate of Fisheries</t>
  </si>
  <si>
    <t>Fylke</t>
  </si>
  <si>
    <t>County</t>
  </si>
  <si>
    <t>Laks</t>
  </si>
  <si>
    <t>Ørret</t>
  </si>
  <si>
    <t>Totalt</t>
  </si>
  <si>
    <t>Salmon</t>
  </si>
  <si>
    <t>Trout</t>
  </si>
  <si>
    <t>Total</t>
  </si>
  <si>
    <t>Øvrige fylker</t>
  </si>
  <si>
    <t>Regnbueørret</t>
  </si>
  <si>
    <t>Atlantic salmon</t>
  </si>
  <si>
    <t>Rainbow trout</t>
  </si>
  <si>
    <t>Laks, regnbueørret og ørret - matfiskproduksjon</t>
  </si>
  <si>
    <t>Atlantic salmon, Rainbow trout and Trout - Grow out production</t>
  </si>
  <si>
    <r>
      <t xml:space="preserve">Rainbow trout </t>
    </r>
    <r>
      <rPr>
        <i/>
        <vertAlign val="superscript"/>
        <sz val="8"/>
        <rFont val="Verdana"/>
        <family val="2"/>
      </rPr>
      <t>1)</t>
    </r>
  </si>
  <si>
    <r>
      <t>Totalt/</t>
    </r>
    <r>
      <rPr>
        <i/>
        <sz val="8"/>
        <rFont val="Verdana"/>
        <family val="2"/>
      </rPr>
      <t>Total</t>
    </r>
  </si>
  <si>
    <r>
      <t>Regnbueørret</t>
    </r>
    <r>
      <rPr>
        <vertAlign val="superscript"/>
        <sz val="10"/>
        <rFont val="Verdana"/>
        <family val="2"/>
      </rPr>
      <t xml:space="preserve"> 1)</t>
    </r>
  </si>
  <si>
    <t>Weigth of live stock (Atlantic salmon, Rainbow trout and Trout) per 31. December by county. Quantity in metric ton</t>
  </si>
  <si>
    <t>Live stock of Atlantic salmon, Rainbow trout and Trout per 31. December by county. Number in 1000 individuals</t>
  </si>
  <si>
    <t>Beholdning av laks, regnbueørret og ørret per 31. desember etter fylke. Antall i 1000 stk</t>
  </si>
  <si>
    <t>Finnmark/Finnmárku</t>
  </si>
  <si>
    <t>Troms/Romsa</t>
  </si>
  <si>
    <t>Biomasse av laks, regnbueørret og ørret per 31. desember etter fylke. Mengde i tonn</t>
  </si>
  <si>
    <r>
      <t>1) For årene 1994-2004 inkluderer regnbueørret også noe annen ørret./Th</t>
    </r>
    <r>
      <rPr>
        <i/>
        <sz val="8"/>
        <rFont val="Verdana"/>
        <family val="2"/>
      </rPr>
      <t>e figures for Rainbow trout also include som other trout for the years 1994-2004.</t>
    </r>
  </si>
  <si>
    <t>Oppdatert pr. 25.10.2018</t>
  </si>
  <si>
    <r>
      <t>1) For årene 1994-2004 inkluderer regnbueørret også noe annen ørret./Th</t>
    </r>
    <r>
      <rPr>
        <i/>
        <sz val="8"/>
        <rFont val="IBM Plex Sans Light"/>
        <family val="2"/>
      </rPr>
      <t>e figures for Rainbow trout also include som other trout for the years 1994-2004.</t>
    </r>
  </si>
  <si>
    <r>
      <t>Regnbueørret</t>
    </r>
    <r>
      <rPr>
        <vertAlign val="superscript"/>
        <sz val="10"/>
        <color theme="0"/>
        <rFont val="IBM Plex Sans Medium"/>
        <family val="2"/>
      </rPr>
      <t xml:space="preserve"> 1)</t>
    </r>
  </si>
  <si>
    <r>
      <t xml:space="preserve">Rainbow trout </t>
    </r>
    <r>
      <rPr>
        <i/>
        <vertAlign val="superscript"/>
        <sz val="8"/>
        <color theme="0"/>
        <rFont val="IBM Plex Sans Medium"/>
        <family val="2"/>
      </rPr>
      <t>1)</t>
    </r>
  </si>
  <si>
    <r>
      <t>Totalt/</t>
    </r>
    <r>
      <rPr>
        <i/>
        <sz val="8"/>
        <color theme="0"/>
        <rFont val="IBM Plex Sans Medium"/>
        <family val="2"/>
      </rPr>
      <t>Total</t>
    </r>
  </si>
  <si>
    <t>Trøndelag</t>
  </si>
  <si>
    <t>Oppdatert pr. 29.10.2020</t>
  </si>
  <si>
    <t>Tidsserie avsluttet - fylkesinndeling før 2020</t>
  </si>
  <si>
    <t>Tidsserie avsluttet - fylkesinndeling før 2018</t>
  </si>
  <si>
    <r>
      <t>1) For årene 1994-2004 inkluderer regnbueørret også noe annen ørret./Th</t>
    </r>
    <r>
      <rPr>
        <i/>
        <sz val="8"/>
        <rFont val="Arial"/>
        <family val="2"/>
      </rPr>
      <t>e figures for Rainbow trout also include som other trout for the years 1994-2004.</t>
    </r>
  </si>
  <si>
    <r>
      <t>Regnbueørret</t>
    </r>
    <r>
      <rPr>
        <b/>
        <vertAlign val="superscript"/>
        <sz val="10"/>
        <color theme="0"/>
        <rFont val="Arial"/>
        <family val="2"/>
      </rPr>
      <t xml:space="preserve"> 1)</t>
    </r>
  </si>
  <si>
    <r>
      <t xml:space="preserve">Rainbow trout </t>
    </r>
    <r>
      <rPr>
        <b/>
        <i/>
        <vertAlign val="superscript"/>
        <sz val="8"/>
        <color theme="0"/>
        <rFont val="Arial"/>
        <family val="2"/>
      </rPr>
      <t>1)</t>
    </r>
  </si>
  <si>
    <r>
      <t>Totalt/</t>
    </r>
    <r>
      <rPr>
        <b/>
        <i/>
        <sz val="8"/>
        <color theme="0"/>
        <rFont val="Arial"/>
        <family val="2"/>
      </rPr>
      <t>Total</t>
    </r>
  </si>
  <si>
    <t>Troms og Finnmark</t>
  </si>
  <si>
    <t>Vestland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</si>
  <si>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</si>
  <si>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Finnmark</t>
  </si>
  <si>
    <t>Troms</t>
  </si>
  <si>
    <t>-</t>
  </si>
  <si>
    <t>Oppdatert pr. 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</si>
</sst>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8" x14ac:knownFonts="1">
    <font>
      <sz val="10"/>
      <name val="Arial"/>
    </font>
    <font>
      <sz val="22"/>
      <color rgb="FF0070C0"/>
      <name val="Verdana"/>
      <family val="2"/>
    </font>
    <font>
      <b/>
      <sz val="14"/>
      <color rgb="FF0070C0"/>
      <name val="Verdana"/>
      <family val="2"/>
    </font>
    <font>
      <sz val="10"/>
      <color rgb="FF0070C0"/>
      <name val="Verdana"/>
      <family val="2"/>
    </font>
    <font>
      <i/>
      <sz val="14"/>
      <color rgb="FF0070C0"/>
      <name val="Verdana"/>
      <family val="2"/>
    </font>
    <font>
      <b/>
      <i/>
      <sz val="12"/>
      <color rgb="FF0070C0"/>
      <name val="Verdana"/>
      <family val="2"/>
    </font>
    <font>
      <b/>
      <sz val="12"/>
      <color rgb="FF0070C0"/>
      <name val="Verdana"/>
      <family val="2"/>
    </font>
    <font>
      <sz val="12"/>
      <color rgb="FF0070C0"/>
      <name val="Verdana"/>
      <family val="2"/>
    </font>
    <font>
      <sz val="10"/>
      <name val="Verdana"/>
      <family val="2"/>
    </font>
    <font>
      <sz val="11"/>
      <color indexed="18"/>
      <name val="Verdana"/>
      <family val="2"/>
    </font>
    <font>
      <sz val="11"/>
      <name val="Verdana"/>
      <family val="2"/>
    </font>
    <font>
      <sz val="10"/>
      <color indexed="18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b/>
      <sz val="11"/>
      <color indexed="18"/>
      <name val="Verdana"/>
      <family val="2"/>
    </font>
    <font>
      <i/>
      <sz val="10"/>
      <color indexed="18"/>
      <name val="Verdana"/>
      <family val="2"/>
    </font>
    <font>
      <i/>
      <sz val="10"/>
      <name val="Verdana"/>
      <family val="2"/>
    </font>
    <font>
      <b/>
      <sz val="10"/>
      <name val="Verdana"/>
      <family val="2"/>
    </font>
    <font>
      <i/>
      <vertAlign val="superscript"/>
      <sz val="8"/>
      <name val="Verdana"/>
      <family val="2"/>
    </font>
    <font>
      <vertAlign val="superscript"/>
      <sz val="10"/>
      <name val="Verdana"/>
      <family val="2"/>
    </font>
    <font>
      <i/>
      <sz val="10"/>
      <color rgb="FF0070C0"/>
      <name val="Verdana"/>
      <family val="2"/>
    </font>
    <font>
      <sz val="11"/>
      <color rgb="FF0070C0"/>
      <name val="Verdana"/>
      <family val="2"/>
    </font>
    <font>
      <sz val="12"/>
      <color rgb="FF0033A0"/>
      <name val="Verdana"/>
      <family val="2"/>
    </font>
    <font>
      <i/>
      <sz val="10"/>
      <color rgb="FF0033A0"/>
      <name val="Verdana"/>
      <family val="2"/>
    </font>
    <font>
      <sz val="22"/>
      <color rgb="FF0070C0"/>
      <name val="IBM Plex Sans Light"/>
      <family val="2"/>
    </font>
    <font>
      <b/>
      <sz val="14"/>
      <color rgb="FF0070C0"/>
      <name val="IBM Plex Sans Light"/>
      <family val="2"/>
    </font>
    <font>
      <sz val="10"/>
      <color rgb="FF0070C0"/>
      <name val="IBM Plex Sans Light"/>
      <family val="2"/>
    </font>
    <font>
      <i/>
      <sz val="14"/>
      <color rgb="FF0070C0"/>
      <name val="IBM Plex Sans Light"/>
      <family val="2"/>
    </font>
    <font>
      <b/>
      <i/>
      <sz val="12"/>
      <color rgb="FF0070C0"/>
      <name val="IBM Plex Sans Light"/>
      <family val="2"/>
    </font>
    <font>
      <b/>
      <sz val="12"/>
      <color rgb="FF0070C0"/>
      <name val="IBM Plex Sans Light"/>
      <family val="2"/>
    </font>
    <font>
      <sz val="12"/>
      <color rgb="FF0070C0"/>
      <name val="IBM Plex Sans Light"/>
      <family val="2"/>
    </font>
    <font>
      <sz val="10"/>
      <name val="IBM Plex Sans Light"/>
      <family val="2"/>
    </font>
    <font>
      <sz val="11"/>
      <color indexed="18"/>
      <name val="IBM Plex Sans Light"/>
      <family val="2"/>
    </font>
    <font>
      <sz val="11"/>
      <name val="IBM Plex Sans Light"/>
      <family val="2"/>
    </font>
    <font>
      <sz val="10"/>
      <color indexed="18"/>
      <name val="IBM Plex Sans Light"/>
      <family val="2"/>
    </font>
    <font>
      <sz val="8"/>
      <name val="IBM Plex Sans Light"/>
      <family val="2"/>
    </font>
    <font>
      <b/>
      <sz val="8"/>
      <name val="IBM Plex Sans Light"/>
      <family val="2"/>
    </font>
    <font>
      <i/>
      <sz val="8"/>
      <name val="IBM Plex Sans Light"/>
      <family val="2"/>
    </font>
    <font>
      <sz val="12"/>
      <color rgb="FF0033A0"/>
      <name val="IBM Plex Sans Light"/>
      <family val="2"/>
    </font>
    <font>
      <sz val="11"/>
      <color rgb="FF0070C0"/>
      <name val="IBM Plex Sans Light"/>
      <family val="2"/>
    </font>
    <font>
      <i/>
      <sz val="10"/>
      <color rgb="FF0033A0"/>
      <name val="IBM Plex Sans Light"/>
      <family val="2"/>
    </font>
    <font>
      <i/>
      <sz val="10"/>
      <color rgb="FF0070C0"/>
      <name val="IBM Plex Sans Light"/>
      <family val="2"/>
    </font>
    <font>
      <b/>
      <sz val="10"/>
      <name val="IBM Plex Sans Light"/>
      <family val="2"/>
    </font>
    <font>
      <b/>
      <sz val="11"/>
      <color indexed="18"/>
      <name val="IBM Plex Sans Light"/>
      <family val="2"/>
    </font>
    <font>
      <i/>
      <sz val="10"/>
      <color indexed="18"/>
      <name val="IBM Plex Sans Light"/>
      <family val="2"/>
    </font>
    <font>
      <i/>
      <sz val="10"/>
      <name val="IBM Plex Sans Light"/>
      <family val="2"/>
    </font>
    <font>
      <sz val="10"/>
      <color theme="0"/>
      <name val="IBM Plex Sans Medium"/>
      <family val="2"/>
    </font>
    <font>
      <vertAlign val="superscript"/>
      <sz val="10"/>
      <color theme="0"/>
      <name val="IBM Plex Sans Medium"/>
      <family val="2"/>
    </font>
    <font>
      <i/>
      <sz val="8"/>
      <color theme="0"/>
      <name val="IBM Plex Sans Medium"/>
      <family val="2"/>
    </font>
    <font>
      <i/>
      <vertAlign val="superscript"/>
      <sz val="8"/>
      <color theme="0"/>
      <name val="IBM Plex Sans Medium"/>
      <family val="2"/>
    </font>
    <font>
      <sz val="22"/>
      <name val="IBM Plex Sans Medium"/>
      <family val="2"/>
    </font>
    <font>
      <i/>
      <sz val="14"/>
      <name val="IBM Plex Sans Medium"/>
      <family val="2"/>
    </font>
    <font>
      <sz val="12"/>
      <name val="IBM Plex Sans Medium"/>
      <family val="2"/>
    </font>
    <font>
      <sz val="10"/>
      <name val="Arial"/>
      <family val="2"/>
    </font>
    <font>
      <b/>
      <sz val="11"/>
      <color rgb="FFFB7B22"/>
      <name val="IBM Plex Sans Light"/>
      <family val="2"/>
    </font>
    <font>
      <b/>
      <sz val="14"/>
      <color rgb="FF0070C0"/>
      <name val="Arial"/>
      <family val="2"/>
    </font>
    <font>
      <i/>
      <sz val="14"/>
      <color rgb="FF0070C0"/>
      <name val="Arial"/>
      <family val="2"/>
    </font>
    <font>
      <b/>
      <i/>
      <sz val="12"/>
      <color rgb="FF0070C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1"/>
      <color rgb="FFFB7B22"/>
      <name val="Arial"/>
      <family val="2"/>
    </font>
    <font>
      <i/>
      <sz val="10"/>
      <name val="Arial"/>
      <family val="2"/>
    </font>
    <font>
      <i/>
      <sz val="10"/>
      <color rgb="FF0033A0"/>
      <name val="Arial"/>
      <family val="2"/>
    </font>
    <font>
      <i/>
      <sz val="10"/>
      <color rgb="FF0070C0"/>
      <name val="Arial"/>
      <family val="2"/>
    </font>
    <font>
      <b/>
      <sz val="10"/>
      <name val="Arial"/>
      <family val="2"/>
    </font>
    <font>
      <b/>
      <sz val="11"/>
      <color indexed="18"/>
      <name val="Arial"/>
      <family val="2"/>
    </font>
    <font>
      <i/>
      <sz val="10"/>
      <color indexed="18"/>
      <name val="Arial"/>
      <family val="2"/>
    </font>
    <font>
      <b/>
      <sz val="22"/>
      <name val="Arial"/>
      <family val="2"/>
    </font>
    <font>
      <b/>
      <sz val="22"/>
      <color rgb="FF0070C0"/>
      <name val="Arial"/>
      <family val="2"/>
    </font>
    <font>
      <b/>
      <sz val="10"/>
      <color rgb="FF0070C0"/>
      <name val="Arial"/>
      <family val="2"/>
    </font>
    <font>
      <b/>
      <sz val="12"/>
      <name val="Arial"/>
      <family val="2"/>
    </font>
    <font>
      <b/>
      <sz val="12"/>
      <color rgb="FF0033A0"/>
      <name val="Arial"/>
      <family val="2"/>
    </font>
    <font>
      <b/>
      <sz val="11"/>
      <color rgb="FF0070C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vertAlign val="superscript"/>
      <sz val="8"/>
      <color theme="0"/>
      <name val="Arial"/>
      <family val="2"/>
    </font>
    <font>
      <b/>
      <i/>
      <sz val="8"/>
      <name val="Arial"/>
      <family val="2"/>
    </font>
    <font>
      <i/>
      <sz val="14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3EDFF"/>
        <bgColor indexed="64"/>
      </patternFill>
    </fill>
    <fill>
      <patternFill patternType="solid">
        <fgColor rgb="FFDDF9FF"/>
        <bgColor indexed="64"/>
      </patternFill>
    </fill>
    <fill>
      <patternFill patternType="solid">
        <fgColor rgb="FF23AEB4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13" fillId="0" borderId="0" xfId="0" applyNumberFormat="1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3" fontId="8" fillId="0" borderId="0" xfId="0" applyNumberFormat="1" applyFont="1"/>
    <xf numFmtId="3" fontId="8" fillId="0" borderId="18" xfId="0" applyNumberFormat="1" applyFont="1" applyBorder="1"/>
    <xf numFmtId="3" fontId="8" fillId="0" borderId="19" xfId="0" applyNumberFormat="1" applyFont="1" applyBorder="1"/>
    <xf numFmtId="3" fontId="8" fillId="0" borderId="20" xfId="0" applyNumberFormat="1" applyFont="1" applyBorder="1"/>
    <xf numFmtId="3" fontId="8" fillId="0" borderId="21" xfId="0" applyNumberFormat="1" applyFont="1" applyBorder="1"/>
    <xf numFmtId="3" fontId="8" fillId="0" borderId="22" xfId="0" applyNumberFormat="1" applyFont="1" applyBorder="1"/>
    <xf numFmtId="3" fontId="8" fillId="0" borderId="23" xfId="0" applyNumberFormat="1" applyFont="1" applyBorder="1"/>
    <xf numFmtId="3" fontId="8" fillId="0" borderId="25" xfId="0" applyNumberFormat="1" applyFont="1" applyBorder="1"/>
    <xf numFmtId="3" fontId="8" fillId="0" borderId="26" xfId="0" applyNumberFormat="1" applyFont="1" applyBorder="1"/>
    <xf numFmtId="3" fontId="8" fillId="0" borderId="27" xfId="0" applyNumberFormat="1" applyFont="1" applyBorder="1"/>
    <xf numFmtId="3" fontId="8" fillId="0" borderId="28" xfId="0" applyNumberFormat="1" applyFont="1" applyBorder="1"/>
    <xf numFmtId="3" fontId="8" fillId="0" borderId="29" xfId="0" applyNumberFormat="1" applyFont="1" applyBorder="1"/>
    <xf numFmtId="3" fontId="8" fillId="0" borderId="30" xfId="0" applyNumberFormat="1" applyFont="1" applyBorder="1"/>
    <xf numFmtId="0" fontId="8" fillId="0" borderId="26" xfId="0" applyFont="1" applyBorder="1"/>
    <xf numFmtId="1" fontId="8" fillId="0" borderId="26" xfId="0" applyNumberFormat="1" applyFont="1" applyBorder="1"/>
    <xf numFmtId="3" fontId="8" fillId="0" borderId="32" xfId="0" applyNumberFormat="1" applyFont="1" applyBorder="1"/>
    <xf numFmtId="3" fontId="8" fillId="0" borderId="33" xfId="0" applyNumberFormat="1" applyFont="1" applyBorder="1"/>
    <xf numFmtId="3" fontId="8" fillId="0" borderId="34" xfId="0" applyNumberFormat="1" applyFont="1" applyBorder="1"/>
    <xf numFmtId="3" fontId="8" fillId="0" borderId="35" xfId="0" applyNumberFormat="1" applyFont="1" applyBorder="1"/>
    <xf numFmtId="3" fontId="8" fillId="0" borderId="36" xfId="0" applyNumberFormat="1" applyFont="1" applyBorder="1"/>
    <xf numFmtId="3" fontId="8" fillId="0" borderId="37" xfId="0" applyNumberFormat="1" applyFont="1" applyBorder="1"/>
    <xf numFmtId="1" fontId="8" fillId="0" borderId="33" xfId="0" applyNumberFormat="1" applyFont="1" applyBorder="1"/>
    <xf numFmtId="0" fontId="21" fillId="0" borderId="0" xfId="0" applyFont="1"/>
    <xf numFmtId="0" fontId="22" fillId="0" borderId="0" xfId="0" applyFont="1"/>
    <xf numFmtId="1" fontId="8" fillId="0" borderId="19" xfId="0" applyNumberFormat="1" applyFont="1" applyBorder="1"/>
    <xf numFmtId="0" fontId="23" fillId="0" borderId="0" xfId="0" applyFont="1"/>
    <xf numFmtId="0" fontId="24" fillId="0" borderId="0" xfId="0" applyFont="1"/>
    <xf numFmtId="0" fontId="8" fillId="2" borderId="2" xfId="0" applyFont="1" applyFill="1" applyBorder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right"/>
    </xf>
    <xf numFmtId="0" fontId="8" fillId="2" borderId="5" xfId="0" applyFont="1" applyFill="1" applyBorder="1" applyAlignment="1">
      <alignment horizontal="right"/>
    </xf>
    <xf numFmtId="0" fontId="14" fillId="2" borderId="1" xfId="0" applyFont="1" applyFill="1" applyBorder="1"/>
    <xf numFmtId="0" fontId="14" fillId="2" borderId="6" xfId="0" applyFont="1" applyFill="1" applyBorder="1" applyAlignment="1">
      <alignment horizontal="right"/>
    </xf>
    <xf numFmtId="0" fontId="14" fillId="2" borderId="7" xfId="0" applyFont="1" applyFill="1" applyBorder="1" applyAlignment="1">
      <alignment horizontal="right"/>
    </xf>
    <xf numFmtId="0" fontId="14" fillId="2" borderId="8" xfId="0" applyFont="1" applyFill="1" applyBorder="1" applyAlignment="1">
      <alignment horizontal="right"/>
    </xf>
    <xf numFmtId="0" fontId="8" fillId="2" borderId="12" xfId="0" applyFont="1" applyFill="1" applyBorder="1"/>
    <xf numFmtId="3" fontId="8" fillId="2" borderId="14" xfId="0" applyNumberFormat="1" applyFont="1" applyFill="1" applyBorder="1"/>
    <xf numFmtId="3" fontId="8" fillId="2" borderId="10" xfId="0" applyNumberFormat="1" applyFont="1" applyFill="1" applyBorder="1"/>
    <xf numFmtId="3" fontId="8" fillId="2" borderId="15" xfId="0" applyNumberFormat="1" applyFont="1" applyFill="1" applyBorder="1"/>
    <xf numFmtId="3" fontId="8" fillId="2" borderId="9" xfId="0" applyNumberFormat="1" applyFont="1" applyFill="1" applyBorder="1"/>
    <xf numFmtId="3" fontId="8" fillId="2" borderId="11" xfId="0" applyNumberFormat="1" applyFont="1" applyFill="1" applyBorder="1"/>
    <xf numFmtId="3" fontId="8" fillId="2" borderId="13" xfId="0" applyNumberFormat="1" applyFont="1" applyFill="1" applyBorder="1"/>
    <xf numFmtId="0" fontId="8" fillId="2" borderId="2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0" fontId="8" fillId="3" borderId="17" xfId="0" applyFont="1" applyFill="1" applyBorder="1"/>
    <xf numFmtId="0" fontId="8" fillId="3" borderId="24" xfId="0" applyFont="1" applyFill="1" applyBorder="1"/>
    <xf numFmtId="0" fontId="8" fillId="3" borderId="31" xfId="0" applyFont="1" applyFill="1" applyBorder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3" fontId="36" fillId="0" borderId="0" xfId="0" applyNumberFormat="1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3" fontId="32" fillId="0" borderId="18" xfId="0" applyNumberFormat="1" applyFont="1" applyBorder="1"/>
    <xf numFmtId="3" fontId="32" fillId="0" borderId="19" xfId="0" applyNumberFormat="1" applyFont="1" applyBorder="1"/>
    <xf numFmtId="3" fontId="32" fillId="0" borderId="27" xfId="0" applyNumberFormat="1" applyFont="1" applyBorder="1"/>
    <xf numFmtId="3" fontId="32" fillId="0" borderId="20" xfId="0" applyNumberFormat="1" applyFont="1" applyBorder="1"/>
    <xf numFmtId="3" fontId="32" fillId="0" borderId="21" xfId="0" applyNumberFormat="1" applyFont="1" applyBorder="1"/>
    <xf numFmtId="3" fontId="32" fillId="0" borderId="22" xfId="0" applyNumberFormat="1" applyFont="1" applyBorder="1"/>
    <xf numFmtId="3" fontId="32" fillId="0" borderId="23" xfId="0" applyNumberFormat="1" applyFont="1" applyBorder="1"/>
    <xf numFmtId="1" fontId="32" fillId="0" borderId="19" xfId="0" applyNumberFormat="1" applyFont="1" applyBorder="1"/>
    <xf numFmtId="3" fontId="32" fillId="0" borderId="25" xfId="0" applyNumberFormat="1" applyFont="1" applyBorder="1"/>
    <xf numFmtId="3" fontId="32" fillId="0" borderId="26" xfId="0" applyNumberFormat="1" applyFont="1" applyBorder="1"/>
    <xf numFmtId="3" fontId="32" fillId="0" borderId="28" xfId="0" applyNumberFormat="1" applyFont="1" applyBorder="1"/>
    <xf numFmtId="3" fontId="32" fillId="0" borderId="29" xfId="0" applyNumberFormat="1" applyFont="1" applyBorder="1"/>
    <xf numFmtId="3" fontId="32" fillId="0" borderId="30" xfId="0" applyNumberFormat="1" applyFont="1" applyBorder="1"/>
    <xf numFmtId="1" fontId="32" fillId="0" borderId="26" xfId="0" applyNumberFormat="1" applyFont="1" applyBorder="1"/>
    <xf numFmtId="3" fontId="32" fillId="0" borderId="32" xfId="0" applyNumberFormat="1" applyFont="1" applyBorder="1"/>
    <xf numFmtId="3" fontId="32" fillId="0" borderId="33" xfId="0" applyNumberFormat="1" applyFont="1" applyBorder="1"/>
    <xf numFmtId="3" fontId="32" fillId="0" borderId="34" xfId="0" applyNumberFormat="1" applyFont="1" applyBorder="1"/>
    <xf numFmtId="3" fontId="32" fillId="0" borderId="35" xfId="0" applyNumberFormat="1" applyFont="1" applyBorder="1"/>
    <xf numFmtId="3" fontId="32" fillId="0" borderId="36" xfId="0" applyNumberFormat="1" applyFont="1" applyBorder="1"/>
    <xf numFmtId="3" fontId="32" fillId="0" borderId="37" xfId="0" applyNumberFormat="1" applyFont="1" applyBorder="1"/>
    <xf numFmtId="1" fontId="32" fillId="0" borderId="33" xfId="0" applyNumberFormat="1" applyFont="1" applyBorder="1"/>
    <xf numFmtId="3" fontId="32" fillId="0" borderId="0" xfId="0" applyNumberFormat="1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4" borderId="2" xfId="0" applyFont="1" applyFill="1" applyBorder="1"/>
    <xf numFmtId="0" fontId="47" fillId="4" borderId="3" xfId="0" applyFont="1" applyFill="1" applyBorder="1" applyAlignment="1">
      <alignment horizontal="right"/>
    </xf>
    <xf numFmtId="0" fontId="47" fillId="4" borderId="4" xfId="0" applyFont="1" applyFill="1" applyBorder="1" applyAlignment="1">
      <alignment horizontal="right"/>
    </xf>
    <xf numFmtId="0" fontId="47" fillId="4" borderId="5" xfId="0" applyFont="1" applyFill="1" applyBorder="1" applyAlignment="1">
      <alignment horizontal="right"/>
    </xf>
    <xf numFmtId="0" fontId="49" fillId="4" borderId="1" xfId="0" applyFont="1" applyFill="1" applyBorder="1"/>
    <xf numFmtId="0" fontId="49" fillId="4" borderId="6" xfId="0" applyFont="1" applyFill="1" applyBorder="1" applyAlignment="1">
      <alignment horizontal="right"/>
    </xf>
    <xf numFmtId="0" fontId="49" fillId="4" borderId="7" xfId="0" applyFont="1" applyFill="1" applyBorder="1" applyAlignment="1">
      <alignment horizontal="right"/>
    </xf>
    <xf numFmtId="0" fontId="49" fillId="4" borderId="8" xfId="0" applyFont="1" applyFill="1" applyBorder="1" applyAlignment="1">
      <alignment horizontal="right"/>
    </xf>
    <xf numFmtId="0" fontId="47" fillId="4" borderId="12" xfId="0" applyFont="1" applyFill="1" applyBorder="1"/>
    <xf numFmtId="3" fontId="47" fillId="4" borderId="14" xfId="0" applyNumberFormat="1" applyFont="1" applyFill="1" applyBorder="1"/>
    <xf numFmtId="3" fontId="47" fillId="4" borderId="10" xfId="0" applyNumberFormat="1" applyFont="1" applyFill="1" applyBorder="1"/>
    <xf numFmtId="3" fontId="47" fillId="4" borderId="15" xfId="0" applyNumberFormat="1" applyFont="1" applyFill="1" applyBorder="1"/>
    <xf numFmtId="3" fontId="47" fillId="4" borderId="9" xfId="0" applyNumberFormat="1" applyFont="1" applyFill="1" applyBorder="1"/>
    <xf numFmtId="3" fontId="47" fillId="4" borderId="11" xfId="0" applyNumberFormat="1" applyFont="1" applyFill="1" applyBorder="1"/>
    <xf numFmtId="3" fontId="47" fillId="4" borderId="13" xfId="0" applyNumberFormat="1" applyFont="1" applyFill="1" applyBorder="1"/>
    <xf numFmtId="0" fontId="47" fillId="4" borderId="2" xfId="0" applyFont="1" applyFill="1" applyBorder="1" applyAlignment="1">
      <alignment horizontal="left"/>
    </xf>
    <xf numFmtId="0" fontId="49" fillId="4" borderId="1" xfId="0" applyFont="1" applyFill="1" applyBorder="1" applyAlignment="1">
      <alignment horizontal="left"/>
    </xf>
    <xf numFmtId="0" fontId="32" fillId="0" borderId="17" xfId="0" applyFont="1" applyBorder="1"/>
    <xf numFmtId="0" fontId="32" fillId="0" borderId="24" xfId="0" applyFont="1" applyBorder="1"/>
    <xf numFmtId="0" fontId="32" fillId="0" borderId="31" xfId="0" applyFont="1" applyBorder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54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5" fillId="0" borderId="0" xfId="0" applyFont="1"/>
    <xf numFmtId="3" fontId="64" fillId="0" borderId="0" xfId="0" applyNumberFormat="1" applyFont="1"/>
    <xf numFmtId="0" fontId="66" fillId="0" borderId="0" xfId="0" applyFont="1"/>
    <xf numFmtId="0" fontId="67" fillId="0" borderId="0" xfId="0" applyFont="1"/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3" fontId="54" fillId="0" borderId="27" xfId="0" applyNumberFormat="1" applyFont="1" applyBorder="1"/>
    <xf numFmtId="0" fontId="54" fillId="0" borderId="24" xfId="0" applyFont="1" applyBorder="1"/>
    <xf numFmtId="3" fontId="54" fillId="0" borderId="25" xfId="0" applyNumberFormat="1" applyFont="1" applyBorder="1"/>
    <xf numFmtId="3" fontId="54" fillId="0" borderId="26" xfId="0" applyNumberFormat="1" applyFont="1" applyBorder="1"/>
    <xf numFmtId="3" fontId="54" fillId="0" borderId="28" xfId="0" applyNumberFormat="1" applyFont="1" applyBorder="1"/>
    <xf numFmtId="3" fontId="54" fillId="0" borderId="29" xfId="0" applyNumberFormat="1" applyFont="1" applyBorder="1"/>
    <xf numFmtId="3" fontId="54" fillId="0" borderId="30" xfId="0" applyNumberFormat="1" applyFont="1" applyBorder="1"/>
    <xf numFmtId="1" fontId="54" fillId="0" borderId="26" xfId="0" applyNumberFormat="1" applyFont="1" applyBorder="1"/>
    <xf numFmtId="0" fontId="54" fillId="0" borderId="31" xfId="0" applyFont="1" applyBorder="1"/>
    <xf numFmtId="3" fontId="54" fillId="0" borderId="32" xfId="0" applyNumberFormat="1" applyFont="1" applyBorder="1"/>
    <xf numFmtId="3" fontId="54" fillId="0" borderId="33" xfId="0" applyNumberFormat="1" applyFont="1" applyBorder="1"/>
    <xf numFmtId="3" fontId="54" fillId="0" borderId="34" xfId="0" applyNumberFormat="1" applyFont="1" applyBorder="1"/>
    <xf numFmtId="3" fontId="54" fillId="0" borderId="35" xfId="0" applyNumberFormat="1" applyFont="1" applyBorder="1"/>
    <xf numFmtId="3" fontId="54" fillId="0" borderId="36" xfId="0" applyNumberFormat="1" applyFont="1" applyBorder="1"/>
    <xf numFmtId="3" fontId="54" fillId="0" borderId="37" xfId="0" applyNumberFormat="1" applyFont="1" applyBorder="1"/>
    <xf numFmtId="1" fontId="54" fillId="0" borderId="33" xfId="0" applyNumberFormat="1" applyFont="1" applyBorder="1"/>
    <xf numFmtId="3" fontId="54" fillId="0" borderId="0" xfId="0" applyNumberFormat="1" applyFont="1"/>
    <xf numFmtId="0" fontId="72" fillId="0" borderId="0" xfId="0" applyFont="1"/>
    <xf numFmtId="0" fontId="73" fillId="0" borderId="0" xfId="0" applyFont="1"/>
    <xf numFmtId="0" fontId="74" fillId="0" borderId="0" xfId="0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80" fillId="4" borderId="2" xfId="0" applyFont="1" applyFill="1" applyBorder="1"/>
    <xf numFmtId="0" fontId="80" fillId="4" borderId="3" xfId="0" applyFont="1" applyFill="1" applyBorder="1" applyAlignment="1">
      <alignment horizontal="right"/>
    </xf>
    <xf numFmtId="0" fontId="80" fillId="4" borderId="4" xfId="0" applyFont="1" applyFill="1" applyBorder="1" applyAlignment="1">
      <alignment horizontal="right"/>
    </xf>
    <xf numFmtId="0" fontId="80" fillId="4" borderId="5" xfId="0" applyFont="1" applyFill="1" applyBorder="1" applyAlignment="1">
      <alignment horizontal="right"/>
    </xf>
    <xf numFmtId="0" fontId="82" fillId="4" borderId="1" xfId="0" applyFont="1" applyFill="1" applyBorder="1"/>
    <xf numFmtId="0" fontId="82" fillId="4" borderId="6" xfId="0" applyFont="1" applyFill="1" applyBorder="1" applyAlignment="1">
      <alignment horizontal="right"/>
    </xf>
    <xf numFmtId="0" fontId="82" fillId="4" borderId="7" xfId="0" applyFont="1" applyFill="1" applyBorder="1" applyAlignment="1">
      <alignment horizontal="right"/>
    </xf>
    <xf numFmtId="0" fontId="82" fillId="4" borderId="8" xfId="0" applyFont="1" applyFill="1" applyBorder="1" applyAlignment="1">
      <alignment horizontal="right"/>
    </xf>
    <xf numFmtId="0" fontId="84" fillId="0" borderId="0" xfId="0" applyFont="1"/>
    <xf numFmtId="0" fontId="80" fillId="4" borderId="12" xfId="0" applyFont="1" applyFill="1" applyBorder="1"/>
    <xf numFmtId="3" fontId="80" fillId="4" borderId="14" xfId="0" applyNumberFormat="1" applyFont="1" applyFill="1" applyBorder="1"/>
    <xf numFmtId="3" fontId="80" fillId="4" borderId="10" xfId="0" applyNumberFormat="1" applyFont="1" applyFill="1" applyBorder="1"/>
    <xf numFmtId="3" fontId="80" fillId="4" borderId="15" xfId="0" applyNumberFormat="1" applyFont="1" applyFill="1" applyBorder="1"/>
    <xf numFmtId="3" fontId="80" fillId="4" borderId="9" xfId="0" applyNumberFormat="1" applyFont="1" applyFill="1" applyBorder="1"/>
    <xf numFmtId="3" fontId="80" fillId="4" borderId="11" xfId="0" applyNumberFormat="1" applyFont="1" applyFill="1" applyBorder="1"/>
    <xf numFmtId="3" fontId="80" fillId="4" borderId="13" xfId="0" applyNumberFormat="1" applyFont="1" applyFill="1" applyBorder="1"/>
    <xf numFmtId="0" fontId="80" fillId="4" borderId="2" xfId="0" applyFont="1" applyFill="1" applyBorder="1" applyAlignment="1">
      <alignment horizontal="left"/>
    </xf>
    <xf numFmtId="0" fontId="82" fillId="4" borderId="1" xfId="0" applyFont="1" applyFill="1" applyBorder="1" applyAlignment="1">
      <alignment horizontal="left"/>
    </xf>
    <xf numFmtId="0" fontId="85" fillId="0" borderId="0" xfId="0" applyFont="1"/>
    <xf numFmtId="0" fontId="86" fillId="0" borderId="0" xfId="0" applyFont="1"/>
    <xf numFmtId="3" fontId="54" fillId="0" borderId="25" xfId="0" applyNumberFormat="1" applyFont="1" applyBorder="1" applyAlignment="1">
      <alignment horizontal="right"/>
    </xf>
    <xf numFmtId="3" fontId="54" fillId="0" borderId="26" xfId="0" applyNumberFormat="1" applyFont="1" applyBorder="1" applyAlignment="1">
      <alignment horizontal="right"/>
    </xf>
    <xf numFmtId="3" fontId="54" fillId="0" borderId="27" xfId="0" applyNumberFormat="1" applyFont="1" applyBorder="1" applyAlignment="1">
      <alignment horizontal="right"/>
    </xf>
    <xf numFmtId="0" fontId="54" fillId="0" borderId="14" xfId="0" applyFont="1" applyBorder="1" applyAlignment="1">
      <alignment horizontal="center"/>
    </xf>
    <xf numFmtId="0" fontId="54" fillId="0" borderId="15" xfId="0" applyFont="1" applyBorder="1" applyAlignment="1">
      <alignment horizontal="center"/>
    </xf>
    <xf numFmtId="0" fontId="54" fillId="0" borderId="16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DF9FF"/>
      <color rgb="FFA3ED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J49"/>
  <sheetViews>
    <sheetView tabSelected="1" workbookViewId="0">
      <selection activeCell="A6" sqref="A6"/>
    </sheetView>
  </sheetViews>
  <sheetFormatPr baseColWidth="10" defaultRowHeight="12.75" x14ac:dyDescent="0.2"/>
  <cols>
    <col min="1" max="1" width="22.42578125" style="141" customWidth="1"/>
    <col min="2" max="2" width="14" style="141" bestFit="1" customWidth="1"/>
    <col min="3" max="3" width="13.5703125" style="141" bestFit="1" customWidth="1"/>
    <col min="4" max="4" width="5.85546875" style="141" bestFit="1" customWidth="1"/>
    <col min="5" max="5" width="8.5703125" style="141" bestFit="1" customWidth="1"/>
    <col min="6" max="6" width="14" style="141" bestFit="1" customWidth="1"/>
    <col min="7" max="7" width="13.5703125" style="141" bestFit="1" customWidth="1"/>
    <col min="8" max="8" width="5.85546875" style="141" bestFit="1" customWidth="1"/>
    <col min="9" max="9" width="8.5703125" style="141" bestFit="1" customWidth="1"/>
    <col min="10" max="10" width="14" style="141" bestFit="1" customWidth="1"/>
    <col min="11" max="11" width="13.5703125" style="141" bestFit="1" customWidth="1"/>
    <col min="12" max="12" width="5.85546875" style="141" bestFit="1" customWidth="1"/>
    <col min="13" max="13" width="8.5703125" style="141" bestFit="1" customWidth="1"/>
    <col min="14" max="14" width="14" style="141" bestFit="1" customWidth="1"/>
    <col min="15" max="15" width="13.5703125" style="141" bestFit="1" customWidth="1"/>
    <col min="16" max="16" width="5.85546875" style="141" bestFit="1" customWidth="1"/>
    <col min="17" max="17" width="8.5703125" style="141" bestFit="1" customWidth="1"/>
    <col min="18" max="18" width="14" style="141" bestFit="1" customWidth="1"/>
    <col min="19" max="19" width="13.5703125" style="141" bestFit="1" customWidth="1"/>
    <col min="20" max="20" width="5.85546875" style="141" bestFit="1" customWidth="1"/>
    <col min="21" max="21" width="8.5703125" style="141" bestFit="1" customWidth="1"/>
    <col min="22" max="22" width="14" style="141" bestFit="1" customWidth="1"/>
    <col min="23" max="23" width="13.5703125" style="141" bestFit="1" customWidth="1"/>
    <col min="24" max="24" width="5.85546875" style="141" bestFit="1" customWidth="1"/>
    <col min="25" max="25" width="8.5703125" style="141" bestFit="1" customWidth="1"/>
    <col min="26" max="26" width="14" style="141" bestFit="1" customWidth="1"/>
    <col min="27" max="27" width="13.5703125" style="141" bestFit="1" customWidth="1"/>
    <col min="28" max="28" width="5.85546875" style="141" bestFit="1" customWidth="1"/>
    <col min="29" max="29" width="8.5703125" style="141" bestFit="1" customWidth="1"/>
    <col min="30" max="30" width="14" style="141" bestFit="1" customWidth="1"/>
    <col min="31" max="31" width="13.5703125" style="141" bestFit="1" customWidth="1"/>
    <col min="32" max="32" width="5.85546875" style="141" bestFit="1" customWidth="1"/>
    <col min="33" max="33" width="8.5703125" style="141" bestFit="1" customWidth="1"/>
    <col min="34" max="34" width="14" style="141" bestFit="1" customWidth="1"/>
    <col min="35" max="35" width="13.5703125" style="141" bestFit="1" customWidth="1"/>
    <col min="36" max="36" width="5.85546875" style="141" bestFit="1" customWidth="1"/>
    <col min="37" max="37" width="8.5703125" style="141" bestFit="1" customWidth="1"/>
    <col min="38" max="38" width="14" style="141" bestFit="1" customWidth="1"/>
    <col min="39" max="39" width="13.5703125" style="141" bestFit="1" customWidth="1"/>
    <col min="40" max="40" width="5.85546875" style="141" bestFit="1" customWidth="1"/>
    <col min="41" max="41" width="8.5703125" style="141" bestFit="1" customWidth="1"/>
    <col min="42" max="42" width="14" style="141" bestFit="1" customWidth="1"/>
    <col min="43" max="43" width="13.5703125" style="141" bestFit="1" customWidth="1"/>
    <col min="44" max="44" width="5.85546875" style="141" bestFit="1" customWidth="1"/>
    <col min="45" max="45" width="8.5703125" style="141" bestFit="1" customWidth="1"/>
    <col min="46" max="46" width="14" style="141" bestFit="1" customWidth="1"/>
    <col min="47" max="47" width="13.5703125" style="141" bestFit="1" customWidth="1"/>
    <col min="48" max="48" width="5.85546875" style="141" bestFit="1" customWidth="1"/>
    <col min="49" max="49" width="8.5703125" style="141" bestFit="1" customWidth="1"/>
    <col min="50" max="50" width="14" style="141" bestFit="1" customWidth="1"/>
    <col min="51" max="51" width="13.5703125" style="141" bestFit="1" customWidth="1"/>
    <col min="52" max="52" width="5.85546875" style="141" bestFit="1" customWidth="1"/>
    <col min="53" max="53" width="8.5703125" style="141" bestFit="1" customWidth="1"/>
    <col min="54" max="54" width="14" style="141" bestFit="1" customWidth="1"/>
    <col min="55" max="55" width="13.5703125" style="141" bestFit="1" customWidth="1"/>
    <col min="56" max="56" width="5.85546875" style="141" bestFit="1" customWidth="1"/>
    <col min="57" max="57" width="8.5703125" style="141" bestFit="1" customWidth="1"/>
    <col min="58" max="58" width="14" style="141" bestFit="1" customWidth="1"/>
    <col min="59" max="59" width="13.5703125" style="141" bestFit="1" customWidth="1"/>
    <col min="60" max="60" width="5.85546875" style="141" bestFit="1" customWidth="1"/>
    <col min="61" max="61" width="8.5703125" style="141" bestFit="1" customWidth="1"/>
    <col min="62" max="62" width="14" style="141" bestFit="1" customWidth="1"/>
    <col min="63" max="63" width="13.5703125" style="141" bestFit="1" customWidth="1"/>
    <col min="64" max="64" width="5.85546875" style="141" bestFit="1" customWidth="1"/>
    <col min="65" max="65" width="8.5703125" style="141" bestFit="1" customWidth="1"/>
    <col min="66" max="66" width="14" style="141" bestFit="1" customWidth="1"/>
    <col min="67" max="67" width="13.5703125" style="141" bestFit="1" customWidth="1"/>
    <col min="68" max="68" width="5.85546875" style="141" bestFit="1" customWidth="1"/>
    <col min="69" max="69" width="8.5703125" style="141" bestFit="1" customWidth="1"/>
    <col min="70" max="70" width="14" style="141" bestFit="1" customWidth="1"/>
    <col min="71" max="71" width="13.5703125" style="141" bestFit="1" customWidth="1"/>
    <col min="72" max="72" width="5.85546875" style="141" bestFit="1" customWidth="1"/>
    <col min="73" max="73" width="8.5703125" style="141" bestFit="1" customWidth="1"/>
    <col min="74" max="74" width="14" style="141" bestFit="1" customWidth="1"/>
    <col min="75" max="75" width="13.5703125" style="141" bestFit="1" customWidth="1"/>
    <col min="76" max="76" width="5.85546875" style="141" bestFit="1" customWidth="1"/>
    <col min="77" max="77" width="8.5703125" style="141" bestFit="1" customWidth="1"/>
    <col min="78" max="78" width="14" style="141" bestFit="1" customWidth="1"/>
    <col min="79" max="79" width="13.5703125" style="141" bestFit="1" customWidth="1"/>
    <col min="80" max="80" width="5.85546875" style="141" bestFit="1" customWidth="1"/>
    <col min="81" max="81" width="8.5703125" style="141" bestFit="1" customWidth="1"/>
    <col min="82" max="82" width="14" style="141" bestFit="1" customWidth="1"/>
    <col min="83" max="83" width="15.5703125" style="141" bestFit="1" customWidth="1"/>
    <col min="84" max="84" width="8.5703125" style="141" bestFit="1" customWidth="1"/>
    <col min="85" max="85" width="14" style="141" bestFit="1" customWidth="1"/>
    <col min="86" max="86" width="15.5703125" style="141" bestFit="1" customWidth="1"/>
    <col min="87" max="88" width="8.5703125" style="141" bestFit="1" customWidth="1"/>
    <col min="89" max="89" width="15.5703125" style="141" bestFit="1" customWidth="1"/>
    <col min="90" max="91" width="8.5703125" style="141" bestFit="1" customWidth="1"/>
    <col min="92" max="92" width="15.5703125" style="141" bestFit="1" customWidth="1"/>
    <col min="93" max="94" width="8.5703125" style="141" bestFit="1" customWidth="1"/>
    <col min="95" max="95" width="15.5703125" style="141" bestFit="1" customWidth="1"/>
    <col min="96" max="97" width="8.5703125" style="141" bestFit="1" customWidth="1"/>
    <col min="98" max="98" width="15.5703125" style="141" bestFit="1" customWidth="1"/>
    <col min="99" max="100" width="8.5703125" style="141" bestFit="1" customWidth="1"/>
    <col min="101" max="101" width="15.5703125" style="141" bestFit="1" customWidth="1"/>
    <col min="102" max="103" width="8.5703125" style="141" bestFit="1" customWidth="1"/>
    <col min="104" max="104" width="15.5703125" style="141" bestFit="1" customWidth="1"/>
    <col min="105" max="106" width="8.5703125" style="141" bestFit="1" customWidth="1"/>
    <col min="107" max="107" width="15.5703125" style="141" bestFit="1" customWidth="1"/>
    <col min="108" max="109" width="8.5703125" style="141" bestFit="1" customWidth="1"/>
    <col min="110" max="110" width="15.5703125" style="141" bestFit="1" customWidth="1"/>
    <col min="111" max="112" width="8.5703125" style="141" bestFit="1" customWidth="1"/>
    <col min="113" max="113" width="15.5703125" style="141" bestFit="1" customWidth="1"/>
    <col min="114" max="114" width="8.5703125" style="141" bestFit="1" customWidth="1"/>
    <col min="115" max="16384" width="11.42578125" style="141"/>
  </cols>
  <sheetData>
    <row r="1" spans="1:114" s="175" customFormat="1" ht="27.75" x14ac:dyDescent="0.4">
      <c r="A1" s="173" t="s">
        <v>21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136"/>
      <c r="CC1" s="136"/>
      <c r="CD1" s="136"/>
      <c r="CE1" s="136"/>
      <c r="CF1" s="136"/>
      <c r="CG1" s="136"/>
      <c r="CH1" s="136"/>
      <c r="CI1" s="136"/>
    </row>
    <row r="2" spans="1:114" s="140" customFormat="1" ht="18.75" x14ac:dyDescent="0.3">
      <c r="A2" s="197" t="s">
        <v>22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</row>
    <row r="3" spans="1:114" ht="15" x14ac:dyDescent="0.25">
      <c r="A3" s="198" t="s">
        <v>48</v>
      </c>
    </row>
    <row r="5" spans="1:114" s="143" customFormat="1" ht="14.25" x14ac:dyDescent="0.2">
      <c r="A5" s="141" t="s">
        <v>52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2"/>
      <c r="BO5" s="142"/>
      <c r="BP5" s="142"/>
    </row>
    <row r="6" spans="1:114" x14ac:dyDescent="0.2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</row>
    <row r="7" spans="1:114" s="145" customFormat="1" ht="11.25" x14ac:dyDescent="0.2">
      <c r="A7" s="145" t="s">
        <v>7</v>
      </c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Q7" s="146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</row>
    <row r="8" spans="1:114" s="145" customFormat="1" ht="11.25" x14ac:dyDescent="0.2">
      <c r="A8" s="148" t="s">
        <v>8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</row>
    <row r="10" spans="1:114" ht="15" x14ac:dyDescent="0.25">
      <c r="A10" s="149"/>
    </row>
    <row r="12" spans="1:114" s="175" customFormat="1" ht="15.75" x14ac:dyDescent="0.25">
      <c r="A12" s="176" t="s">
        <v>28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8"/>
      <c r="AY12" s="178"/>
      <c r="AZ12" s="178"/>
      <c r="BA12" s="178"/>
      <c r="BB12" s="178"/>
      <c r="BC12" s="178"/>
      <c r="BD12" s="178"/>
      <c r="BE12" s="178"/>
      <c r="BF12" s="178"/>
      <c r="BG12" s="178"/>
      <c r="BH12" s="178"/>
      <c r="BI12" s="178"/>
      <c r="BJ12" s="178"/>
      <c r="BK12" s="178"/>
      <c r="BL12" s="178"/>
      <c r="BM12" s="178"/>
      <c r="BN12" s="178"/>
      <c r="BO12" s="178"/>
      <c r="BP12" s="178"/>
      <c r="BQ12" s="178"/>
      <c r="BR12" s="178"/>
      <c r="BS12" s="178"/>
      <c r="BT12" s="178"/>
      <c r="BU12" s="178"/>
      <c r="BV12" s="178"/>
      <c r="BW12" s="178"/>
      <c r="BX12" s="178"/>
      <c r="BY12" s="178"/>
    </row>
    <row r="13" spans="1:114" s="152" customFormat="1" x14ac:dyDescent="0.2">
      <c r="A13" s="150" t="s">
        <v>27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</row>
    <row r="14" spans="1:114" x14ac:dyDescent="0.2">
      <c r="B14" s="202">
        <v>2024</v>
      </c>
      <c r="C14" s="203"/>
      <c r="D14" s="203"/>
      <c r="E14" s="204"/>
      <c r="F14" s="202">
        <v>2023</v>
      </c>
      <c r="G14" s="203"/>
      <c r="H14" s="203"/>
      <c r="I14" s="204"/>
      <c r="J14" s="202">
        <v>2022</v>
      </c>
      <c r="K14" s="203"/>
      <c r="L14" s="203"/>
      <c r="M14" s="204"/>
      <c r="N14" s="202">
        <v>2021</v>
      </c>
      <c r="O14" s="203"/>
      <c r="P14" s="203"/>
      <c r="Q14" s="204"/>
      <c r="R14" s="202">
        <v>2020</v>
      </c>
      <c r="S14" s="203"/>
      <c r="T14" s="203"/>
      <c r="U14" s="204"/>
      <c r="V14" s="202">
        <v>2019</v>
      </c>
      <c r="W14" s="203"/>
      <c r="X14" s="203"/>
      <c r="Y14" s="204"/>
      <c r="Z14" s="202">
        <v>2018</v>
      </c>
      <c r="AA14" s="203"/>
      <c r="AB14" s="203"/>
      <c r="AC14" s="204"/>
      <c r="AD14" s="202">
        <v>2017</v>
      </c>
      <c r="AE14" s="203"/>
      <c r="AF14" s="203"/>
      <c r="AG14" s="204"/>
      <c r="AH14" s="202">
        <v>2016</v>
      </c>
      <c r="AI14" s="203"/>
      <c r="AJ14" s="203"/>
      <c r="AK14" s="204"/>
      <c r="AL14" s="202">
        <v>2015</v>
      </c>
      <c r="AM14" s="203"/>
      <c r="AN14" s="203"/>
      <c r="AO14" s="204"/>
      <c r="AP14" s="202">
        <v>2014</v>
      </c>
      <c r="AQ14" s="203"/>
      <c r="AR14" s="203"/>
      <c r="AS14" s="204"/>
      <c r="AT14" s="202">
        <v>2013</v>
      </c>
      <c r="AU14" s="203"/>
      <c r="AV14" s="203"/>
      <c r="AW14" s="204"/>
      <c r="AX14" s="202">
        <v>2012</v>
      </c>
      <c r="AY14" s="203"/>
      <c r="AZ14" s="203"/>
      <c r="BA14" s="204"/>
      <c r="BB14" s="202">
        <v>2011</v>
      </c>
      <c r="BC14" s="203"/>
      <c r="BD14" s="203"/>
      <c r="BE14" s="204"/>
      <c r="BF14" s="202">
        <v>2010</v>
      </c>
      <c r="BG14" s="203"/>
      <c r="BH14" s="203"/>
      <c r="BI14" s="204"/>
      <c r="BJ14" s="202">
        <v>2009</v>
      </c>
      <c r="BK14" s="203"/>
      <c r="BL14" s="203"/>
      <c r="BM14" s="204"/>
      <c r="BN14" s="202">
        <v>2008</v>
      </c>
      <c r="BO14" s="203"/>
      <c r="BP14" s="203"/>
      <c r="BQ14" s="204"/>
      <c r="BR14" s="202">
        <v>2007</v>
      </c>
      <c r="BS14" s="203"/>
      <c r="BT14" s="203"/>
      <c r="BU14" s="204"/>
      <c r="BV14" s="202">
        <v>2006</v>
      </c>
      <c r="BW14" s="203"/>
      <c r="BX14" s="203"/>
      <c r="BY14" s="204"/>
      <c r="BZ14" s="202">
        <v>2005</v>
      </c>
      <c r="CA14" s="203"/>
      <c r="CB14" s="203"/>
      <c r="CC14" s="204"/>
      <c r="CD14" s="202">
        <v>2004</v>
      </c>
      <c r="CE14" s="203"/>
      <c r="CF14" s="204"/>
      <c r="CG14" s="202">
        <v>2003</v>
      </c>
      <c r="CH14" s="203"/>
      <c r="CI14" s="204"/>
      <c r="CJ14" s="202">
        <v>2002</v>
      </c>
      <c r="CK14" s="203"/>
      <c r="CL14" s="204"/>
      <c r="CM14" s="202">
        <v>2001</v>
      </c>
      <c r="CN14" s="203"/>
      <c r="CO14" s="204"/>
      <c r="CP14" s="202">
        <v>2000</v>
      </c>
      <c r="CQ14" s="203"/>
      <c r="CR14" s="204"/>
      <c r="CS14" s="202">
        <v>1999</v>
      </c>
      <c r="CT14" s="203"/>
      <c r="CU14" s="204"/>
      <c r="CV14" s="202">
        <v>1998</v>
      </c>
      <c r="CW14" s="203"/>
      <c r="CX14" s="204"/>
      <c r="CY14" s="202">
        <v>1997</v>
      </c>
      <c r="CZ14" s="203"/>
      <c r="DA14" s="204"/>
      <c r="DB14" s="202">
        <v>1996</v>
      </c>
      <c r="DC14" s="203"/>
      <c r="DD14" s="204"/>
      <c r="DE14" s="202">
        <v>1995</v>
      </c>
      <c r="DF14" s="203"/>
      <c r="DG14" s="204"/>
      <c r="DH14" s="202">
        <v>1994</v>
      </c>
      <c r="DI14" s="203"/>
      <c r="DJ14" s="204"/>
    </row>
    <row r="15" spans="1:114" s="153" customFormat="1" ht="14.25" x14ac:dyDescent="0.2">
      <c r="A15" s="179" t="s">
        <v>9</v>
      </c>
      <c r="B15" s="180" t="s">
        <v>11</v>
      </c>
      <c r="C15" s="181" t="s">
        <v>18</v>
      </c>
      <c r="D15" s="181" t="s">
        <v>12</v>
      </c>
      <c r="E15" s="182" t="s">
        <v>13</v>
      </c>
      <c r="F15" s="180" t="s">
        <v>11</v>
      </c>
      <c r="G15" s="181" t="s">
        <v>18</v>
      </c>
      <c r="H15" s="181" t="s">
        <v>12</v>
      </c>
      <c r="I15" s="182" t="s">
        <v>13</v>
      </c>
      <c r="J15" s="180" t="s">
        <v>11</v>
      </c>
      <c r="K15" s="181" t="s">
        <v>18</v>
      </c>
      <c r="L15" s="181" t="s">
        <v>12</v>
      </c>
      <c r="M15" s="182" t="s">
        <v>13</v>
      </c>
      <c r="N15" s="180" t="s">
        <v>11</v>
      </c>
      <c r="O15" s="181" t="s">
        <v>18</v>
      </c>
      <c r="P15" s="181" t="s">
        <v>12</v>
      </c>
      <c r="Q15" s="182" t="s">
        <v>13</v>
      </c>
      <c r="R15" s="180" t="s">
        <v>11</v>
      </c>
      <c r="S15" s="181" t="s">
        <v>18</v>
      </c>
      <c r="T15" s="181" t="s">
        <v>12</v>
      </c>
      <c r="U15" s="182" t="s">
        <v>13</v>
      </c>
      <c r="V15" s="180" t="s">
        <v>11</v>
      </c>
      <c r="W15" s="181" t="s">
        <v>18</v>
      </c>
      <c r="X15" s="181" t="s">
        <v>12</v>
      </c>
      <c r="Y15" s="182" t="s">
        <v>13</v>
      </c>
      <c r="Z15" s="180" t="s">
        <v>11</v>
      </c>
      <c r="AA15" s="181" t="s">
        <v>18</v>
      </c>
      <c r="AB15" s="181" t="s">
        <v>12</v>
      </c>
      <c r="AC15" s="182" t="s">
        <v>13</v>
      </c>
      <c r="AD15" s="180" t="s">
        <v>11</v>
      </c>
      <c r="AE15" s="181" t="s">
        <v>18</v>
      </c>
      <c r="AF15" s="181" t="s">
        <v>12</v>
      </c>
      <c r="AG15" s="182" t="s">
        <v>13</v>
      </c>
      <c r="AH15" s="180" t="s">
        <v>11</v>
      </c>
      <c r="AI15" s="181" t="s">
        <v>18</v>
      </c>
      <c r="AJ15" s="181" t="s">
        <v>12</v>
      </c>
      <c r="AK15" s="182" t="s">
        <v>13</v>
      </c>
      <c r="AL15" s="180" t="s">
        <v>11</v>
      </c>
      <c r="AM15" s="181" t="s">
        <v>18</v>
      </c>
      <c r="AN15" s="181" t="s">
        <v>12</v>
      </c>
      <c r="AO15" s="182" t="s">
        <v>13</v>
      </c>
      <c r="AP15" s="180" t="s">
        <v>11</v>
      </c>
      <c r="AQ15" s="181" t="s">
        <v>18</v>
      </c>
      <c r="AR15" s="181" t="s">
        <v>12</v>
      </c>
      <c r="AS15" s="182" t="s">
        <v>13</v>
      </c>
      <c r="AT15" s="180" t="s">
        <v>11</v>
      </c>
      <c r="AU15" s="181" t="s">
        <v>18</v>
      </c>
      <c r="AV15" s="181" t="s">
        <v>12</v>
      </c>
      <c r="AW15" s="182" t="s">
        <v>13</v>
      </c>
      <c r="AX15" s="180" t="s">
        <v>11</v>
      </c>
      <c r="AY15" s="181" t="s">
        <v>18</v>
      </c>
      <c r="AZ15" s="181" t="s">
        <v>12</v>
      </c>
      <c r="BA15" s="182" t="s">
        <v>13</v>
      </c>
      <c r="BB15" s="180" t="s">
        <v>11</v>
      </c>
      <c r="BC15" s="181" t="s">
        <v>18</v>
      </c>
      <c r="BD15" s="181" t="s">
        <v>12</v>
      </c>
      <c r="BE15" s="182" t="s">
        <v>13</v>
      </c>
      <c r="BF15" s="180" t="s">
        <v>11</v>
      </c>
      <c r="BG15" s="181" t="s">
        <v>18</v>
      </c>
      <c r="BH15" s="181" t="s">
        <v>12</v>
      </c>
      <c r="BI15" s="182" t="s">
        <v>13</v>
      </c>
      <c r="BJ15" s="180" t="s">
        <v>11</v>
      </c>
      <c r="BK15" s="181" t="s">
        <v>18</v>
      </c>
      <c r="BL15" s="181" t="s">
        <v>12</v>
      </c>
      <c r="BM15" s="182" t="s">
        <v>13</v>
      </c>
      <c r="BN15" s="180" t="s">
        <v>11</v>
      </c>
      <c r="BO15" s="181" t="s">
        <v>18</v>
      </c>
      <c r="BP15" s="181" t="s">
        <v>12</v>
      </c>
      <c r="BQ15" s="182" t="s">
        <v>13</v>
      </c>
      <c r="BR15" s="180" t="s">
        <v>11</v>
      </c>
      <c r="BS15" s="181" t="s">
        <v>18</v>
      </c>
      <c r="BT15" s="181" t="s">
        <v>12</v>
      </c>
      <c r="BU15" s="182" t="s">
        <v>13</v>
      </c>
      <c r="BV15" s="180" t="s">
        <v>11</v>
      </c>
      <c r="BW15" s="181" t="s">
        <v>18</v>
      </c>
      <c r="BX15" s="181" t="s">
        <v>12</v>
      </c>
      <c r="BY15" s="182" t="s">
        <v>13</v>
      </c>
      <c r="BZ15" s="180" t="s">
        <v>11</v>
      </c>
      <c r="CA15" s="181" t="s">
        <v>18</v>
      </c>
      <c r="CB15" s="181" t="s">
        <v>12</v>
      </c>
      <c r="CC15" s="182" t="s">
        <v>13</v>
      </c>
      <c r="CD15" s="180" t="s">
        <v>11</v>
      </c>
      <c r="CE15" s="181" t="s">
        <v>43</v>
      </c>
      <c r="CF15" s="182" t="s">
        <v>13</v>
      </c>
      <c r="CG15" s="180" t="s">
        <v>11</v>
      </c>
      <c r="CH15" s="181" t="s">
        <v>43</v>
      </c>
      <c r="CI15" s="182" t="s">
        <v>13</v>
      </c>
      <c r="CJ15" s="180" t="s">
        <v>11</v>
      </c>
      <c r="CK15" s="181" t="s">
        <v>43</v>
      </c>
      <c r="CL15" s="182" t="s">
        <v>13</v>
      </c>
      <c r="CM15" s="180" t="s">
        <v>11</v>
      </c>
      <c r="CN15" s="181" t="s">
        <v>43</v>
      </c>
      <c r="CO15" s="182" t="s">
        <v>13</v>
      </c>
      <c r="CP15" s="180" t="s">
        <v>11</v>
      </c>
      <c r="CQ15" s="181" t="s">
        <v>43</v>
      </c>
      <c r="CR15" s="182" t="s">
        <v>13</v>
      </c>
      <c r="CS15" s="180" t="s">
        <v>11</v>
      </c>
      <c r="CT15" s="181" t="s">
        <v>43</v>
      </c>
      <c r="CU15" s="182" t="s">
        <v>13</v>
      </c>
      <c r="CV15" s="180" t="s">
        <v>11</v>
      </c>
      <c r="CW15" s="181" t="s">
        <v>43</v>
      </c>
      <c r="CX15" s="182" t="s">
        <v>13</v>
      </c>
      <c r="CY15" s="180" t="s">
        <v>11</v>
      </c>
      <c r="CZ15" s="181" t="s">
        <v>43</v>
      </c>
      <c r="DA15" s="182" t="s">
        <v>13</v>
      </c>
      <c r="DB15" s="180" t="s">
        <v>11</v>
      </c>
      <c r="DC15" s="181" t="s">
        <v>43</v>
      </c>
      <c r="DD15" s="182" t="s">
        <v>13</v>
      </c>
      <c r="DE15" s="180" t="s">
        <v>11</v>
      </c>
      <c r="DF15" s="181" t="s">
        <v>43</v>
      </c>
      <c r="DG15" s="182" t="s">
        <v>13</v>
      </c>
      <c r="DH15" s="180" t="s">
        <v>11</v>
      </c>
      <c r="DI15" s="181" t="s">
        <v>43</v>
      </c>
      <c r="DJ15" s="182" t="s">
        <v>13</v>
      </c>
    </row>
    <row r="16" spans="1:114" s="187" customFormat="1" ht="10.5" x14ac:dyDescent="0.15">
      <c r="A16" s="183" t="s">
        <v>10</v>
      </c>
      <c r="B16" s="184" t="s">
        <v>19</v>
      </c>
      <c r="C16" s="185" t="s">
        <v>20</v>
      </c>
      <c r="D16" s="185" t="s">
        <v>15</v>
      </c>
      <c r="E16" s="186" t="s">
        <v>16</v>
      </c>
      <c r="F16" s="184" t="s">
        <v>19</v>
      </c>
      <c r="G16" s="185" t="s">
        <v>20</v>
      </c>
      <c r="H16" s="185" t="s">
        <v>15</v>
      </c>
      <c r="I16" s="186" t="s">
        <v>16</v>
      </c>
      <c r="J16" s="184" t="s">
        <v>19</v>
      </c>
      <c r="K16" s="185" t="s">
        <v>20</v>
      </c>
      <c r="L16" s="185" t="s">
        <v>15</v>
      </c>
      <c r="M16" s="186" t="s">
        <v>16</v>
      </c>
      <c r="N16" s="184" t="s">
        <v>19</v>
      </c>
      <c r="O16" s="185" t="s">
        <v>20</v>
      </c>
      <c r="P16" s="185" t="s">
        <v>15</v>
      </c>
      <c r="Q16" s="186" t="s">
        <v>16</v>
      </c>
      <c r="R16" s="184" t="s">
        <v>19</v>
      </c>
      <c r="S16" s="185" t="s">
        <v>20</v>
      </c>
      <c r="T16" s="185" t="s">
        <v>15</v>
      </c>
      <c r="U16" s="186" t="s">
        <v>16</v>
      </c>
      <c r="V16" s="184" t="s">
        <v>19</v>
      </c>
      <c r="W16" s="185" t="s">
        <v>20</v>
      </c>
      <c r="X16" s="185" t="s">
        <v>15</v>
      </c>
      <c r="Y16" s="186" t="s">
        <v>16</v>
      </c>
      <c r="Z16" s="184" t="s">
        <v>19</v>
      </c>
      <c r="AA16" s="185" t="s">
        <v>20</v>
      </c>
      <c r="AB16" s="185" t="s">
        <v>15</v>
      </c>
      <c r="AC16" s="186" t="s">
        <v>16</v>
      </c>
      <c r="AD16" s="184" t="s">
        <v>19</v>
      </c>
      <c r="AE16" s="185" t="s">
        <v>20</v>
      </c>
      <c r="AF16" s="185" t="s">
        <v>15</v>
      </c>
      <c r="AG16" s="186" t="s">
        <v>16</v>
      </c>
      <c r="AH16" s="184" t="s">
        <v>19</v>
      </c>
      <c r="AI16" s="185" t="s">
        <v>20</v>
      </c>
      <c r="AJ16" s="185" t="s">
        <v>15</v>
      </c>
      <c r="AK16" s="186" t="s">
        <v>16</v>
      </c>
      <c r="AL16" s="184" t="s">
        <v>19</v>
      </c>
      <c r="AM16" s="185" t="s">
        <v>20</v>
      </c>
      <c r="AN16" s="185" t="s">
        <v>15</v>
      </c>
      <c r="AO16" s="186" t="s">
        <v>16</v>
      </c>
      <c r="AP16" s="184" t="s">
        <v>19</v>
      </c>
      <c r="AQ16" s="185" t="s">
        <v>20</v>
      </c>
      <c r="AR16" s="185" t="s">
        <v>15</v>
      </c>
      <c r="AS16" s="186" t="s">
        <v>16</v>
      </c>
      <c r="AT16" s="184" t="s">
        <v>19</v>
      </c>
      <c r="AU16" s="185" t="s">
        <v>20</v>
      </c>
      <c r="AV16" s="185" t="s">
        <v>15</v>
      </c>
      <c r="AW16" s="186" t="s">
        <v>16</v>
      </c>
      <c r="AX16" s="184" t="s">
        <v>19</v>
      </c>
      <c r="AY16" s="185" t="s">
        <v>20</v>
      </c>
      <c r="AZ16" s="185" t="s">
        <v>15</v>
      </c>
      <c r="BA16" s="186" t="s">
        <v>16</v>
      </c>
      <c r="BB16" s="184" t="s">
        <v>19</v>
      </c>
      <c r="BC16" s="185" t="s">
        <v>20</v>
      </c>
      <c r="BD16" s="185" t="s">
        <v>15</v>
      </c>
      <c r="BE16" s="186" t="s">
        <v>16</v>
      </c>
      <c r="BF16" s="184" t="s">
        <v>19</v>
      </c>
      <c r="BG16" s="185" t="s">
        <v>20</v>
      </c>
      <c r="BH16" s="185" t="s">
        <v>15</v>
      </c>
      <c r="BI16" s="186" t="s">
        <v>16</v>
      </c>
      <c r="BJ16" s="184" t="s">
        <v>19</v>
      </c>
      <c r="BK16" s="185" t="s">
        <v>20</v>
      </c>
      <c r="BL16" s="185" t="s">
        <v>15</v>
      </c>
      <c r="BM16" s="186" t="s">
        <v>16</v>
      </c>
      <c r="BN16" s="184" t="s">
        <v>19</v>
      </c>
      <c r="BO16" s="185" t="s">
        <v>20</v>
      </c>
      <c r="BP16" s="185" t="s">
        <v>15</v>
      </c>
      <c r="BQ16" s="186" t="s">
        <v>16</v>
      </c>
      <c r="BR16" s="184" t="s">
        <v>19</v>
      </c>
      <c r="BS16" s="185" t="s">
        <v>20</v>
      </c>
      <c r="BT16" s="185" t="s">
        <v>15</v>
      </c>
      <c r="BU16" s="186" t="s">
        <v>16</v>
      </c>
      <c r="BV16" s="184" t="s">
        <v>19</v>
      </c>
      <c r="BW16" s="185" t="s">
        <v>20</v>
      </c>
      <c r="BX16" s="185" t="s">
        <v>15</v>
      </c>
      <c r="BY16" s="186" t="s">
        <v>16</v>
      </c>
      <c r="BZ16" s="184" t="s">
        <v>19</v>
      </c>
      <c r="CA16" s="185" t="s">
        <v>20</v>
      </c>
      <c r="CB16" s="185" t="s">
        <v>15</v>
      </c>
      <c r="CC16" s="186" t="s">
        <v>16</v>
      </c>
      <c r="CD16" s="184" t="s">
        <v>19</v>
      </c>
      <c r="CE16" s="185" t="s">
        <v>44</v>
      </c>
      <c r="CF16" s="186" t="s">
        <v>16</v>
      </c>
      <c r="CG16" s="184" t="s">
        <v>19</v>
      </c>
      <c r="CH16" s="185" t="s">
        <v>44</v>
      </c>
      <c r="CI16" s="186" t="s">
        <v>16</v>
      </c>
      <c r="CJ16" s="184" t="s">
        <v>14</v>
      </c>
      <c r="CK16" s="185" t="s">
        <v>44</v>
      </c>
      <c r="CL16" s="186" t="s">
        <v>16</v>
      </c>
      <c r="CM16" s="184" t="s">
        <v>14</v>
      </c>
      <c r="CN16" s="185" t="s">
        <v>44</v>
      </c>
      <c r="CO16" s="186" t="s">
        <v>16</v>
      </c>
      <c r="CP16" s="184" t="s">
        <v>14</v>
      </c>
      <c r="CQ16" s="185" t="s">
        <v>44</v>
      </c>
      <c r="CR16" s="186" t="s">
        <v>16</v>
      </c>
      <c r="CS16" s="184" t="s">
        <v>14</v>
      </c>
      <c r="CT16" s="185" t="s">
        <v>44</v>
      </c>
      <c r="CU16" s="186" t="s">
        <v>16</v>
      </c>
      <c r="CV16" s="184" t="s">
        <v>14</v>
      </c>
      <c r="CW16" s="185" t="s">
        <v>44</v>
      </c>
      <c r="CX16" s="186" t="s">
        <v>16</v>
      </c>
      <c r="CY16" s="184" t="s">
        <v>14</v>
      </c>
      <c r="CZ16" s="185" t="s">
        <v>44</v>
      </c>
      <c r="DA16" s="186" t="s">
        <v>16</v>
      </c>
      <c r="DB16" s="184" t="s">
        <v>14</v>
      </c>
      <c r="DC16" s="185" t="s">
        <v>44</v>
      </c>
      <c r="DD16" s="186" t="s">
        <v>16</v>
      </c>
      <c r="DE16" s="184" t="s">
        <v>14</v>
      </c>
      <c r="DF16" s="185" t="s">
        <v>44</v>
      </c>
      <c r="DG16" s="186" t="s">
        <v>16</v>
      </c>
      <c r="DH16" s="184" t="s">
        <v>14</v>
      </c>
      <c r="DI16" s="185" t="s">
        <v>44</v>
      </c>
      <c r="DJ16" s="186" t="s">
        <v>16</v>
      </c>
    </row>
    <row r="17" spans="1:114" x14ac:dyDescent="0.2">
      <c r="A17" s="155" t="s">
        <v>46</v>
      </c>
      <c r="B17" s="199" t="s">
        <v>51</v>
      </c>
      <c r="C17" s="200" t="s">
        <v>51</v>
      </c>
      <c r="D17" s="200" t="s">
        <v>51</v>
      </c>
      <c r="E17" s="201" t="s">
        <v>51</v>
      </c>
      <c r="F17" s="199" t="s">
        <v>51</v>
      </c>
      <c r="G17" s="200" t="s">
        <v>51</v>
      </c>
      <c r="H17" s="200" t="s">
        <v>51</v>
      </c>
      <c r="I17" s="201" t="s">
        <v>51</v>
      </c>
      <c r="J17" s="156">
        <v>108906.44</v>
      </c>
      <c r="K17" s="157">
        <v>0</v>
      </c>
      <c r="L17" s="157">
        <v>0</v>
      </c>
      <c r="M17" s="154">
        <v>108906.44</v>
      </c>
      <c r="N17" s="156">
        <v>108409.39</v>
      </c>
      <c r="O17" s="157">
        <v>0</v>
      </c>
      <c r="P17" s="157">
        <v>0</v>
      </c>
      <c r="Q17" s="154">
        <v>108409.39</v>
      </c>
      <c r="R17" s="156">
        <v>113164.31</v>
      </c>
      <c r="S17" s="157">
        <v>0</v>
      </c>
      <c r="T17" s="157">
        <v>0</v>
      </c>
      <c r="U17" s="154">
        <v>113164.31</v>
      </c>
      <c r="V17" s="199" t="s">
        <v>51</v>
      </c>
      <c r="W17" s="200" t="s">
        <v>51</v>
      </c>
      <c r="X17" s="200" t="s">
        <v>51</v>
      </c>
      <c r="Y17" s="201" t="s">
        <v>51</v>
      </c>
      <c r="Z17" s="199" t="s">
        <v>51</v>
      </c>
      <c r="AA17" s="200" t="s">
        <v>51</v>
      </c>
      <c r="AB17" s="200" t="s">
        <v>51</v>
      </c>
      <c r="AC17" s="201" t="s">
        <v>51</v>
      </c>
      <c r="AD17" s="199" t="s">
        <v>51</v>
      </c>
      <c r="AE17" s="200" t="s">
        <v>51</v>
      </c>
      <c r="AF17" s="200" t="s">
        <v>51</v>
      </c>
      <c r="AG17" s="201" t="s">
        <v>51</v>
      </c>
      <c r="AH17" s="199" t="s">
        <v>51</v>
      </c>
      <c r="AI17" s="200" t="s">
        <v>51</v>
      </c>
      <c r="AJ17" s="200" t="s">
        <v>51</v>
      </c>
      <c r="AK17" s="201" t="s">
        <v>51</v>
      </c>
      <c r="AL17" s="199" t="s">
        <v>51</v>
      </c>
      <c r="AM17" s="200" t="s">
        <v>51</v>
      </c>
      <c r="AN17" s="200" t="s">
        <v>51</v>
      </c>
      <c r="AO17" s="201" t="s">
        <v>51</v>
      </c>
      <c r="AP17" s="199" t="s">
        <v>51</v>
      </c>
      <c r="AQ17" s="200" t="s">
        <v>51</v>
      </c>
      <c r="AR17" s="200" t="s">
        <v>51</v>
      </c>
      <c r="AS17" s="201" t="s">
        <v>51</v>
      </c>
      <c r="AT17" s="199" t="s">
        <v>51</v>
      </c>
      <c r="AU17" s="200" t="s">
        <v>51</v>
      </c>
      <c r="AV17" s="200" t="s">
        <v>51</v>
      </c>
      <c r="AW17" s="201" t="s">
        <v>51</v>
      </c>
      <c r="AX17" s="199" t="s">
        <v>51</v>
      </c>
      <c r="AY17" s="200" t="s">
        <v>51</v>
      </c>
      <c r="AZ17" s="200" t="s">
        <v>51</v>
      </c>
      <c r="BA17" s="201" t="s">
        <v>51</v>
      </c>
      <c r="BB17" s="199" t="s">
        <v>51</v>
      </c>
      <c r="BC17" s="200" t="s">
        <v>51</v>
      </c>
      <c r="BD17" s="200" t="s">
        <v>51</v>
      </c>
      <c r="BE17" s="201" t="s">
        <v>51</v>
      </c>
      <c r="BF17" s="199" t="s">
        <v>51</v>
      </c>
      <c r="BG17" s="200" t="s">
        <v>51</v>
      </c>
      <c r="BH17" s="200" t="s">
        <v>51</v>
      </c>
      <c r="BI17" s="201" t="s">
        <v>51</v>
      </c>
      <c r="BJ17" s="199" t="s">
        <v>51</v>
      </c>
      <c r="BK17" s="200" t="s">
        <v>51</v>
      </c>
      <c r="BL17" s="200" t="s">
        <v>51</v>
      </c>
      <c r="BM17" s="201" t="s">
        <v>51</v>
      </c>
      <c r="BN17" s="199" t="s">
        <v>51</v>
      </c>
      <c r="BO17" s="200" t="s">
        <v>51</v>
      </c>
      <c r="BP17" s="200" t="s">
        <v>51</v>
      </c>
      <c r="BQ17" s="201" t="s">
        <v>51</v>
      </c>
      <c r="BR17" s="199" t="s">
        <v>51</v>
      </c>
      <c r="BS17" s="200" t="s">
        <v>51</v>
      </c>
      <c r="BT17" s="200" t="s">
        <v>51</v>
      </c>
      <c r="BU17" s="201" t="s">
        <v>51</v>
      </c>
      <c r="BV17" s="199" t="s">
        <v>51</v>
      </c>
      <c r="BW17" s="200" t="s">
        <v>51</v>
      </c>
      <c r="BX17" s="200" t="s">
        <v>51</v>
      </c>
      <c r="BY17" s="201" t="s">
        <v>51</v>
      </c>
      <c r="BZ17" s="199" t="s">
        <v>51</v>
      </c>
      <c r="CA17" s="200" t="s">
        <v>51</v>
      </c>
      <c r="CB17" s="200" t="s">
        <v>51</v>
      </c>
      <c r="CC17" s="201" t="s">
        <v>51</v>
      </c>
      <c r="CD17" s="199" t="s">
        <v>51</v>
      </c>
      <c r="CE17" s="200" t="s">
        <v>51</v>
      </c>
      <c r="CF17" s="200" t="s">
        <v>51</v>
      </c>
      <c r="CG17" s="199" t="s">
        <v>51</v>
      </c>
      <c r="CH17" s="200" t="s">
        <v>51</v>
      </c>
      <c r="CI17" s="200" t="s">
        <v>51</v>
      </c>
      <c r="CJ17" s="199" t="s">
        <v>51</v>
      </c>
      <c r="CK17" s="200" t="s">
        <v>51</v>
      </c>
      <c r="CL17" s="200" t="s">
        <v>51</v>
      </c>
      <c r="CM17" s="199" t="s">
        <v>51</v>
      </c>
      <c r="CN17" s="200" t="s">
        <v>51</v>
      </c>
      <c r="CO17" s="200" t="s">
        <v>51</v>
      </c>
      <c r="CP17" s="199" t="s">
        <v>51</v>
      </c>
      <c r="CQ17" s="200" t="s">
        <v>51</v>
      </c>
      <c r="CR17" s="200" t="s">
        <v>51</v>
      </c>
      <c r="CS17" s="199" t="s">
        <v>51</v>
      </c>
      <c r="CT17" s="200" t="s">
        <v>51</v>
      </c>
      <c r="CU17" s="200" t="s">
        <v>51</v>
      </c>
      <c r="CV17" s="199" t="s">
        <v>51</v>
      </c>
      <c r="CW17" s="200" t="s">
        <v>51</v>
      </c>
      <c r="CX17" s="200" t="s">
        <v>51</v>
      </c>
      <c r="CY17" s="199" t="s">
        <v>51</v>
      </c>
      <c r="CZ17" s="200" t="s">
        <v>51</v>
      </c>
      <c r="DA17" s="200" t="s">
        <v>51</v>
      </c>
      <c r="DB17" s="199" t="s">
        <v>51</v>
      </c>
      <c r="DC17" s="200" t="s">
        <v>51</v>
      </c>
      <c r="DD17" s="200" t="s">
        <v>51</v>
      </c>
      <c r="DE17" s="199" t="s">
        <v>51</v>
      </c>
      <c r="DF17" s="200" t="s">
        <v>51</v>
      </c>
      <c r="DG17" s="200" t="s">
        <v>51</v>
      </c>
      <c r="DH17" s="199" t="s">
        <v>51</v>
      </c>
      <c r="DI17" s="200" t="s">
        <v>51</v>
      </c>
      <c r="DJ17" s="200" t="s">
        <v>51</v>
      </c>
    </row>
    <row r="18" spans="1:114" x14ac:dyDescent="0.2">
      <c r="A18" s="155" t="s">
        <v>49</v>
      </c>
      <c r="B18" s="156">
        <v>44471.78</v>
      </c>
      <c r="C18" s="157">
        <v>0</v>
      </c>
      <c r="D18" s="157">
        <v>0</v>
      </c>
      <c r="E18" s="154">
        <v>44471.78</v>
      </c>
      <c r="F18" s="156">
        <v>50201.39</v>
      </c>
      <c r="G18" s="157">
        <v>0</v>
      </c>
      <c r="H18" s="157">
        <v>0</v>
      </c>
      <c r="I18" s="154">
        <v>50201.39</v>
      </c>
      <c r="J18" s="199" t="s">
        <v>51</v>
      </c>
      <c r="K18" s="200" t="s">
        <v>51</v>
      </c>
      <c r="L18" s="200" t="s">
        <v>51</v>
      </c>
      <c r="M18" s="201" t="s">
        <v>51</v>
      </c>
      <c r="N18" s="199" t="s">
        <v>51</v>
      </c>
      <c r="O18" s="200" t="s">
        <v>51</v>
      </c>
      <c r="P18" s="200" t="s">
        <v>51</v>
      </c>
      <c r="Q18" s="201" t="s">
        <v>51</v>
      </c>
      <c r="R18" s="199" t="s">
        <v>51</v>
      </c>
      <c r="S18" s="200" t="s">
        <v>51</v>
      </c>
      <c r="T18" s="200" t="s">
        <v>51</v>
      </c>
      <c r="U18" s="201" t="s">
        <v>51</v>
      </c>
      <c r="V18" s="156">
        <v>45031.428999999996</v>
      </c>
      <c r="W18" s="157">
        <v>0</v>
      </c>
      <c r="X18" s="157">
        <v>0</v>
      </c>
      <c r="Y18" s="154">
        <v>45031.428999999996</v>
      </c>
      <c r="Z18" s="156">
        <v>43537.32</v>
      </c>
      <c r="AA18" s="157">
        <v>0</v>
      </c>
      <c r="AB18" s="157">
        <v>0</v>
      </c>
      <c r="AC18" s="154">
        <v>43537.32</v>
      </c>
      <c r="AD18" s="156">
        <v>37909.730000000003</v>
      </c>
      <c r="AE18" s="157">
        <v>0</v>
      </c>
      <c r="AF18" s="157">
        <v>0</v>
      </c>
      <c r="AG18" s="154">
        <v>37909.730000000003</v>
      </c>
      <c r="AH18" s="156">
        <v>34034.298999999999</v>
      </c>
      <c r="AI18" s="157">
        <v>0</v>
      </c>
      <c r="AJ18" s="157">
        <v>0</v>
      </c>
      <c r="AK18" s="154">
        <v>34034.298999999999</v>
      </c>
      <c r="AL18" s="156">
        <v>31531.030999999999</v>
      </c>
      <c r="AM18" s="157">
        <v>0</v>
      </c>
      <c r="AN18" s="157">
        <v>0</v>
      </c>
      <c r="AO18" s="154">
        <v>31531.030999999999</v>
      </c>
      <c r="AP18" s="156">
        <v>30679.564999999999</v>
      </c>
      <c r="AQ18" s="157">
        <v>0</v>
      </c>
      <c r="AR18" s="157">
        <v>0</v>
      </c>
      <c r="AS18" s="154">
        <v>30679.564999999999</v>
      </c>
      <c r="AT18" s="156">
        <v>31823.13</v>
      </c>
      <c r="AU18" s="157">
        <v>535.64700000000005</v>
      </c>
      <c r="AV18" s="157">
        <v>0</v>
      </c>
      <c r="AW18" s="154">
        <v>32358.777000000002</v>
      </c>
      <c r="AX18" s="156">
        <v>32837.218999999997</v>
      </c>
      <c r="AY18" s="157">
        <v>1309.3489999999999</v>
      </c>
      <c r="AZ18" s="157">
        <v>0</v>
      </c>
      <c r="BA18" s="154">
        <v>34146.567999999999</v>
      </c>
      <c r="BB18" s="156">
        <v>29694.876</v>
      </c>
      <c r="BC18" s="157">
        <v>1507.3109999999999</v>
      </c>
      <c r="BD18" s="157">
        <v>0</v>
      </c>
      <c r="BE18" s="154">
        <v>31202.187000000002</v>
      </c>
      <c r="BF18" s="156">
        <v>22506.945</v>
      </c>
      <c r="BG18" s="157">
        <v>742.97</v>
      </c>
      <c r="BH18" s="157">
        <v>0</v>
      </c>
      <c r="BI18" s="154">
        <v>23249.915000000001</v>
      </c>
      <c r="BJ18" s="158">
        <v>19558.564999999999</v>
      </c>
      <c r="BK18" s="157">
        <v>2038.558</v>
      </c>
      <c r="BL18" s="157">
        <v>0</v>
      </c>
      <c r="BM18" s="159">
        <v>21597.123</v>
      </c>
      <c r="BN18" s="156">
        <v>15914.59</v>
      </c>
      <c r="BO18" s="156">
        <v>3886.3409999999999</v>
      </c>
      <c r="BP18" s="156">
        <v>0</v>
      </c>
      <c r="BQ18" s="159">
        <v>19800.931</v>
      </c>
      <c r="BR18" s="158">
        <v>10966.544</v>
      </c>
      <c r="BS18" s="157">
        <v>3542.645</v>
      </c>
      <c r="BT18" s="157">
        <v>0</v>
      </c>
      <c r="BU18" s="159">
        <v>14509.189</v>
      </c>
      <c r="BV18" s="158">
        <v>7846</v>
      </c>
      <c r="BW18" s="157">
        <v>1475</v>
      </c>
      <c r="BX18" s="160">
        <v>0</v>
      </c>
      <c r="BY18" s="159">
        <v>9321</v>
      </c>
      <c r="BZ18" s="158">
        <v>7787.7929999999997</v>
      </c>
      <c r="CA18" s="157">
        <v>703</v>
      </c>
      <c r="CB18" s="160">
        <v>0</v>
      </c>
      <c r="CC18" s="159">
        <v>8490.7929999999997</v>
      </c>
      <c r="CD18" s="158">
        <v>11080.927</v>
      </c>
      <c r="CE18" s="157">
        <v>338.06700000000001</v>
      </c>
      <c r="CF18" s="159">
        <v>11418.994000000001</v>
      </c>
      <c r="CG18" s="158">
        <v>14574</v>
      </c>
      <c r="CH18" s="157">
        <v>567.04200000000003</v>
      </c>
      <c r="CI18" s="159">
        <v>15141.188</v>
      </c>
      <c r="CJ18" s="158">
        <v>18345</v>
      </c>
      <c r="CK18" s="157">
        <v>797</v>
      </c>
      <c r="CL18" s="159">
        <v>19142</v>
      </c>
      <c r="CM18" s="158">
        <v>18069</v>
      </c>
      <c r="CN18" s="157">
        <v>531</v>
      </c>
      <c r="CO18" s="159">
        <v>18600</v>
      </c>
      <c r="CP18" s="158">
        <v>14209</v>
      </c>
      <c r="CQ18" s="157">
        <v>298</v>
      </c>
      <c r="CR18" s="159">
        <v>14507</v>
      </c>
      <c r="CS18" s="158">
        <v>9162</v>
      </c>
      <c r="CT18" s="157">
        <v>48</v>
      </c>
      <c r="CU18" s="159">
        <v>9210</v>
      </c>
      <c r="CV18" s="158">
        <v>8243</v>
      </c>
      <c r="CW18" s="157">
        <v>0</v>
      </c>
      <c r="CX18" s="159">
        <v>8243</v>
      </c>
      <c r="CY18" s="158">
        <v>7371</v>
      </c>
      <c r="CZ18" s="157">
        <v>0</v>
      </c>
      <c r="DA18" s="159">
        <v>7371</v>
      </c>
      <c r="DB18" s="158">
        <v>4573</v>
      </c>
      <c r="DC18" s="157">
        <v>0</v>
      </c>
      <c r="DD18" s="159">
        <v>4573</v>
      </c>
      <c r="DE18" s="158">
        <v>2425</v>
      </c>
      <c r="DF18" s="157">
        <v>0</v>
      </c>
      <c r="DG18" s="159">
        <v>2425</v>
      </c>
      <c r="DH18" s="158">
        <v>1780</v>
      </c>
      <c r="DI18" s="157">
        <v>0</v>
      </c>
      <c r="DJ18" s="159">
        <v>1780</v>
      </c>
    </row>
    <row r="19" spans="1:114" x14ac:dyDescent="0.2">
      <c r="A19" s="155" t="s">
        <v>50</v>
      </c>
      <c r="B19" s="156">
        <v>75150.570000000007</v>
      </c>
      <c r="C19" s="157">
        <v>0</v>
      </c>
      <c r="D19" s="157">
        <v>0</v>
      </c>
      <c r="E19" s="154">
        <v>75150.570000000007</v>
      </c>
      <c r="F19" s="156">
        <v>67009.259999999995</v>
      </c>
      <c r="G19" s="157">
        <v>0</v>
      </c>
      <c r="H19" s="157">
        <v>0</v>
      </c>
      <c r="I19" s="154">
        <v>67009.259999999995</v>
      </c>
      <c r="J19" s="199" t="s">
        <v>51</v>
      </c>
      <c r="K19" s="200" t="s">
        <v>51</v>
      </c>
      <c r="L19" s="200" t="s">
        <v>51</v>
      </c>
      <c r="M19" s="201" t="s">
        <v>51</v>
      </c>
      <c r="N19" s="199" t="s">
        <v>51</v>
      </c>
      <c r="O19" s="200" t="s">
        <v>51</v>
      </c>
      <c r="P19" s="200" t="s">
        <v>51</v>
      </c>
      <c r="Q19" s="201" t="s">
        <v>51</v>
      </c>
      <c r="R19" s="199" t="s">
        <v>51</v>
      </c>
      <c r="S19" s="200" t="s">
        <v>51</v>
      </c>
      <c r="T19" s="200" t="s">
        <v>51</v>
      </c>
      <c r="U19" s="201" t="s">
        <v>51</v>
      </c>
      <c r="V19" s="156">
        <v>60184.909</v>
      </c>
      <c r="W19" s="157">
        <v>337.77100000000002</v>
      </c>
      <c r="X19" s="157">
        <v>0</v>
      </c>
      <c r="Y19" s="154">
        <v>60522.68</v>
      </c>
      <c r="Z19" s="156">
        <v>62181.356</v>
      </c>
      <c r="AA19" s="157">
        <v>0</v>
      </c>
      <c r="AB19" s="157">
        <v>0</v>
      </c>
      <c r="AC19" s="154">
        <v>62181.356</v>
      </c>
      <c r="AD19" s="156">
        <v>57158.847000000002</v>
      </c>
      <c r="AE19" s="157">
        <v>0</v>
      </c>
      <c r="AF19" s="157">
        <v>0</v>
      </c>
      <c r="AG19" s="154">
        <v>57158.847000000002</v>
      </c>
      <c r="AH19" s="156">
        <v>56425.302000000003</v>
      </c>
      <c r="AI19" s="157">
        <v>0</v>
      </c>
      <c r="AJ19" s="157">
        <v>0</v>
      </c>
      <c r="AK19" s="154">
        <v>56425.302000000003</v>
      </c>
      <c r="AL19" s="156">
        <v>56159.093999999997</v>
      </c>
      <c r="AM19" s="157">
        <v>0</v>
      </c>
      <c r="AN19" s="157">
        <v>0</v>
      </c>
      <c r="AO19" s="154">
        <v>56159.093999999997</v>
      </c>
      <c r="AP19" s="156">
        <v>53383.337</v>
      </c>
      <c r="AQ19" s="157">
        <v>821.17100000000005</v>
      </c>
      <c r="AR19" s="157">
        <v>0</v>
      </c>
      <c r="AS19" s="154">
        <v>54204.508000000002</v>
      </c>
      <c r="AT19" s="156">
        <v>48037.182999999997</v>
      </c>
      <c r="AU19" s="157">
        <v>528.80799999999999</v>
      </c>
      <c r="AV19" s="157">
        <v>0</v>
      </c>
      <c r="AW19" s="154">
        <v>48565.990999999995</v>
      </c>
      <c r="AX19" s="156">
        <v>44493.879000000001</v>
      </c>
      <c r="AY19" s="157">
        <v>1529.933</v>
      </c>
      <c r="AZ19" s="157">
        <v>0</v>
      </c>
      <c r="BA19" s="154">
        <v>46023.811999999998</v>
      </c>
      <c r="BB19" s="156">
        <v>40631.442000000003</v>
      </c>
      <c r="BC19" s="157">
        <v>1794.557</v>
      </c>
      <c r="BD19" s="157">
        <v>0</v>
      </c>
      <c r="BE19" s="154">
        <v>42425.999000000003</v>
      </c>
      <c r="BF19" s="156">
        <v>35376.459000000003</v>
      </c>
      <c r="BG19" s="157">
        <v>1295.704</v>
      </c>
      <c r="BH19" s="157">
        <v>0</v>
      </c>
      <c r="BI19" s="154">
        <v>36672.163</v>
      </c>
      <c r="BJ19" s="158">
        <v>36318.021000000001</v>
      </c>
      <c r="BK19" s="157">
        <v>815.19299999999998</v>
      </c>
      <c r="BL19" s="157">
        <v>0</v>
      </c>
      <c r="BM19" s="159">
        <v>37133.214</v>
      </c>
      <c r="BN19" s="156">
        <v>33810.726999999999</v>
      </c>
      <c r="BO19" s="156">
        <v>1798.5139999999999</v>
      </c>
      <c r="BP19" s="156">
        <v>0</v>
      </c>
      <c r="BQ19" s="159">
        <v>35609.241000000002</v>
      </c>
      <c r="BR19" s="158">
        <v>28820.569</v>
      </c>
      <c r="BS19" s="157">
        <v>1820.69</v>
      </c>
      <c r="BT19" s="157">
        <v>0</v>
      </c>
      <c r="BU19" s="159">
        <v>30641.258999999998</v>
      </c>
      <c r="BV19" s="158">
        <v>23798</v>
      </c>
      <c r="BW19" s="157">
        <v>1321</v>
      </c>
      <c r="BX19" s="160">
        <v>0</v>
      </c>
      <c r="BY19" s="159">
        <v>25119</v>
      </c>
      <c r="BZ19" s="158">
        <v>22411</v>
      </c>
      <c r="CA19" s="157">
        <v>544</v>
      </c>
      <c r="CB19" s="160">
        <v>0</v>
      </c>
      <c r="CC19" s="159">
        <v>22955</v>
      </c>
      <c r="CD19" s="158">
        <v>17949.715</v>
      </c>
      <c r="CE19" s="157">
        <v>343.673</v>
      </c>
      <c r="CF19" s="159">
        <v>18293.387999999999</v>
      </c>
      <c r="CG19" s="158">
        <v>14971</v>
      </c>
      <c r="CH19" s="157">
        <v>1819.4960000000001</v>
      </c>
      <c r="CI19" s="159">
        <v>16790.741000000002</v>
      </c>
      <c r="CJ19" s="158">
        <v>17764</v>
      </c>
      <c r="CK19" s="157">
        <v>2877</v>
      </c>
      <c r="CL19" s="159">
        <v>20641</v>
      </c>
      <c r="CM19" s="158">
        <v>18593</v>
      </c>
      <c r="CN19" s="157">
        <v>2347</v>
      </c>
      <c r="CO19" s="159">
        <v>20940</v>
      </c>
      <c r="CP19" s="158">
        <v>16315</v>
      </c>
      <c r="CQ19" s="157">
        <v>1145</v>
      </c>
      <c r="CR19" s="159">
        <v>17460</v>
      </c>
      <c r="CS19" s="158">
        <v>14943</v>
      </c>
      <c r="CT19" s="157">
        <v>232</v>
      </c>
      <c r="CU19" s="159">
        <v>15175</v>
      </c>
      <c r="CV19" s="158">
        <v>15129</v>
      </c>
      <c r="CW19" s="157">
        <v>106</v>
      </c>
      <c r="CX19" s="159">
        <v>15236</v>
      </c>
      <c r="CY19" s="158">
        <v>13443</v>
      </c>
      <c r="CZ19" s="157">
        <v>58</v>
      </c>
      <c r="DA19" s="159">
        <v>13501</v>
      </c>
      <c r="DB19" s="158">
        <v>10513</v>
      </c>
      <c r="DC19" s="157">
        <v>6</v>
      </c>
      <c r="DD19" s="159">
        <v>10519</v>
      </c>
      <c r="DE19" s="158">
        <v>9384</v>
      </c>
      <c r="DF19" s="157">
        <v>0</v>
      </c>
      <c r="DG19" s="159">
        <v>9384</v>
      </c>
      <c r="DH19" s="158">
        <v>8114</v>
      </c>
      <c r="DI19" s="157">
        <v>0</v>
      </c>
      <c r="DJ19" s="159">
        <v>8114</v>
      </c>
    </row>
    <row r="20" spans="1:114" x14ac:dyDescent="0.2">
      <c r="A20" s="155" t="s">
        <v>0</v>
      </c>
      <c r="B20" s="156">
        <v>112977.99</v>
      </c>
      <c r="C20" s="157">
        <v>0</v>
      </c>
      <c r="D20" s="157">
        <v>0</v>
      </c>
      <c r="E20" s="154">
        <v>112977.99</v>
      </c>
      <c r="F20" s="156">
        <v>106795.08</v>
      </c>
      <c r="G20" s="157">
        <v>0</v>
      </c>
      <c r="H20" s="157">
        <v>0</v>
      </c>
      <c r="I20" s="154">
        <v>106795.08</v>
      </c>
      <c r="J20" s="156">
        <v>103066.62</v>
      </c>
      <c r="K20" s="157">
        <v>0</v>
      </c>
      <c r="L20" s="157">
        <v>0</v>
      </c>
      <c r="M20" s="154">
        <v>103066.62</v>
      </c>
      <c r="N20" s="156">
        <v>93754.81</v>
      </c>
      <c r="O20" s="157">
        <v>0</v>
      </c>
      <c r="P20" s="157">
        <v>0</v>
      </c>
      <c r="Q20" s="154">
        <v>93754.81</v>
      </c>
      <c r="R20" s="156">
        <v>99146.95</v>
      </c>
      <c r="S20" s="157">
        <v>732.17</v>
      </c>
      <c r="T20" s="157">
        <v>0</v>
      </c>
      <c r="U20" s="154">
        <v>99879.13</v>
      </c>
      <c r="V20" s="156">
        <v>85960.001999999993</v>
      </c>
      <c r="W20" s="157">
        <v>1033.5039999999999</v>
      </c>
      <c r="X20" s="157">
        <v>0</v>
      </c>
      <c r="Y20" s="154">
        <v>86993.505999999994</v>
      </c>
      <c r="Z20" s="156">
        <v>87985.486000000004</v>
      </c>
      <c r="AA20" s="157">
        <v>1325.89</v>
      </c>
      <c r="AB20" s="157">
        <v>0</v>
      </c>
      <c r="AC20" s="154">
        <v>89311.376000000004</v>
      </c>
      <c r="AD20" s="156">
        <v>79257.997000000003</v>
      </c>
      <c r="AE20" s="157">
        <v>1307.9100000000001</v>
      </c>
      <c r="AF20" s="157">
        <v>0</v>
      </c>
      <c r="AG20" s="154">
        <v>80565.907000000007</v>
      </c>
      <c r="AH20" s="156">
        <v>74991.55</v>
      </c>
      <c r="AI20" s="157">
        <v>1885.248</v>
      </c>
      <c r="AJ20" s="157">
        <v>0</v>
      </c>
      <c r="AK20" s="154">
        <v>76876.797999999995</v>
      </c>
      <c r="AL20" s="156">
        <v>69960.487999999998</v>
      </c>
      <c r="AM20" s="157">
        <v>2115.4630000000002</v>
      </c>
      <c r="AN20" s="157">
        <v>0</v>
      </c>
      <c r="AO20" s="154">
        <f t="shared" ref="AO20:AO25" si="0">SUM(AL20:AN20)</f>
        <v>72075.951000000001</v>
      </c>
      <c r="AP20" s="156">
        <v>71581.395999999993</v>
      </c>
      <c r="AQ20" s="157">
        <v>1930.615</v>
      </c>
      <c r="AR20" s="157">
        <v>0</v>
      </c>
      <c r="AS20" s="154">
        <f t="shared" ref="AS20:AS25" si="1">SUM(AP20:AR20)</f>
        <v>73512.010999999999</v>
      </c>
      <c r="AT20" s="156">
        <v>66470.994999999995</v>
      </c>
      <c r="AU20" s="157">
        <v>2715.181</v>
      </c>
      <c r="AV20" s="157">
        <v>0</v>
      </c>
      <c r="AW20" s="154">
        <f>SUM(AT20:AV20)</f>
        <v>69186.175999999992</v>
      </c>
      <c r="AX20" s="156">
        <v>63242.048999999999</v>
      </c>
      <c r="AY20" s="157">
        <v>1213.3789999999999</v>
      </c>
      <c r="AZ20" s="157">
        <v>0</v>
      </c>
      <c r="BA20" s="154">
        <f>SUM(AX20:AZ20)</f>
        <v>64455.428</v>
      </c>
      <c r="BB20" s="156">
        <v>66133.414999999994</v>
      </c>
      <c r="BC20" s="157">
        <v>1416.432</v>
      </c>
      <c r="BD20" s="157">
        <v>0</v>
      </c>
      <c r="BE20" s="154">
        <f t="shared" ref="BE20:BE25" si="2">SUM(BB20:BD20)</f>
        <v>67549.846999999994</v>
      </c>
      <c r="BF20" s="156">
        <v>61559.260999999999</v>
      </c>
      <c r="BG20" s="157">
        <v>1224.5920000000001</v>
      </c>
      <c r="BH20" s="157">
        <v>0</v>
      </c>
      <c r="BI20" s="154">
        <f t="shared" ref="BI20:BI25" si="3">SUM(BF20:BH20)</f>
        <v>62783.852999999996</v>
      </c>
      <c r="BJ20" s="158">
        <v>53162.122000000003</v>
      </c>
      <c r="BK20" s="157">
        <v>817.827</v>
      </c>
      <c r="BL20" s="157">
        <v>0</v>
      </c>
      <c r="BM20" s="159">
        <f t="shared" ref="BM20:BM25" si="4">SUM(BJ20:BL20)</f>
        <v>53979.949000000001</v>
      </c>
      <c r="BN20" s="156">
        <v>51599.921999999999</v>
      </c>
      <c r="BO20" s="156">
        <v>3675.1109999999999</v>
      </c>
      <c r="BP20" s="156">
        <v>0</v>
      </c>
      <c r="BQ20" s="159">
        <f t="shared" ref="BQ20:BQ25" si="5">SUM(BN20:BP20)</f>
        <v>55275.032999999996</v>
      </c>
      <c r="BR20" s="158">
        <v>45194.53</v>
      </c>
      <c r="BS20" s="157">
        <v>6420.799</v>
      </c>
      <c r="BT20" s="157">
        <v>0</v>
      </c>
      <c r="BU20" s="159">
        <f t="shared" ref="BU20:BU25" si="6">SUM(BR20:BT20)</f>
        <v>51615.328999999998</v>
      </c>
      <c r="BV20" s="158">
        <v>46030</v>
      </c>
      <c r="BW20" s="157">
        <v>5753</v>
      </c>
      <c r="BX20" s="160">
        <v>0</v>
      </c>
      <c r="BY20" s="159">
        <f t="shared" ref="BY20:BY25" si="7">SUM(BV20:BX20)</f>
        <v>51783</v>
      </c>
      <c r="BZ20" s="158">
        <v>34630</v>
      </c>
      <c r="CA20" s="157">
        <v>3603.692</v>
      </c>
      <c r="CB20" s="160">
        <v>0</v>
      </c>
      <c r="CC20" s="159">
        <f t="shared" ref="CC20:CC22" si="8">SUM(BZ20:CB20)</f>
        <v>38233.692000000003</v>
      </c>
      <c r="CD20" s="158">
        <v>33310.112999999998</v>
      </c>
      <c r="CE20" s="157">
        <v>3362.0610000000001</v>
      </c>
      <c r="CF20" s="159">
        <v>36672.173999999999</v>
      </c>
      <c r="CG20" s="158">
        <v>32751</v>
      </c>
      <c r="CH20" s="157">
        <v>3013.8809999999999</v>
      </c>
      <c r="CI20" s="159">
        <v>35765.262000000002</v>
      </c>
      <c r="CJ20" s="158">
        <v>33832</v>
      </c>
      <c r="CK20" s="157">
        <v>3545</v>
      </c>
      <c r="CL20" s="159">
        <v>37377</v>
      </c>
      <c r="CM20" s="158">
        <v>33416</v>
      </c>
      <c r="CN20" s="157">
        <v>4856</v>
      </c>
      <c r="CO20" s="159">
        <v>38272</v>
      </c>
      <c r="CP20" s="158">
        <v>29320</v>
      </c>
      <c r="CQ20" s="157">
        <v>4497</v>
      </c>
      <c r="CR20" s="159">
        <v>33817</v>
      </c>
      <c r="CS20" s="158">
        <v>26831</v>
      </c>
      <c r="CT20" s="157">
        <v>2485</v>
      </c>
      <c r="CU20" s="159">
        <v>29316</v>
      </c>
      <c r="CV20" s="158">
        <v>27232</v>
      </c>
      <c r="CW20" s="157">
        <v>1162</v>
      </c>
      <c r="CX20" s="159">
        <v>28394</v>
      </c>
      <c r="CY20" s="158">
        <v>26794</v>
      </c>
      <c r="CZ20" s="157">
        <v>1000</v>
      </c>
      <c r="DA20" s="159">
        <v>27794</v>
      </c>
      <c r="DB20" s="158">
        <v>23197</v>
      </c>
      <c r="DC20" s="157">
        <v>552</v>
      </c>
      <c r="DD20" s="159">
        <v>23748</v>
      </c>
      <c r="DE20" s="158">
        <v>21015</v>
      </c>
      <c r="DF20" s="157">
        <v>0</v>
      </c>
      <c r="DG20" s="159">
        <v>21015</v>
      </c>
      <c r="DH20" s="158">
        <v>16418</v>
      </c>
      <c r="DI20" s="157">
        <v>0</v>
      </c>
      <c r="DJ20" s="159">
        <v>16418</v>
      </c>
    </row>
    <row r="21" spans="1:114" x14ac:dyDescent="0.2">
      <c r="A21" s="155" t="s">
        <v>38</v>
      </c>
      <c r="B21" s="156">
        <v>79367.960000000006</v>
      </c>
      <c r="C21" s="157">
        <v>72.75</v>
      </c>
      <c r="D21" s="157">
        <v>0</v>
      </c>
      <c r="E21" s="154">
        <v>79440.72</v>
      </c>
      <c r="F21" s="156">
        <v>97413.2</v>
      </c>
      <c r="G21" s="157">
        <v>58.96</v>
      </c>
      <c r="H21" s="157">
        <v>0</v>
      </c>
      <c r="I21" s="154">
        <v>97472.16</v>
      </c>
      <c r="J21" s="156">
        <v>70008.990000000005</v>
      </c>
      <c r="K21" s="157">
        <v>13.17</v>
      </c>
      <c r="L21" s="157">
        <v>0</v>
      </c>
      <c r="M21" s="154">
        <v>70022.149999999994</v>
      </c>
      <c r="N21" s="156">
        <v>89561.31</v>
      </c>
      <c r="O21" s="157">
        <v>32.06</v>
      </c>
      <c r="P21" s="157">
        <v>0</v>
      </c>
      <c r="Q21" s="154">
        <v>89593.37</v>
      </c>
      <c r="R21" s="156">
        <v>64607.12</v>
      </c>
      <c r="S21" s="157">
        <v>31.5</v>
      </c>
      <c r="T21" s="157">
        <v>0</v>
      </c>
      <c r="U21" s="154">
        <v>64638.62</v>
      </c>
      <c r="V21" s="156">
        <v>91944.316999999995</v>
      </c>
      <c r="W21" s="157">
        <v>1338.0309999999999</v>
      </c>
      <c r="X21" s="157">
        <v>0</v>
      </c>
      <c r="Y21" s="154">
        <v>93282.347999999998</v>
      </c>
      <c r="Z21" s="156">
        <v>58201.419000000002</v>
      </c>
      <c r="AA21" s="157">
        <v>1102.1210000000001</v>
      </c>
      <c r="AB21" s="157">
        <v>0</v>
      </c>
      <c r="AC21" s="154">
        <v>59303.54</v>
      </c>
      <c r="AD21" s="156">
        <v>89158.304999999993</v>
      </c>
      <c r="AE21" s="157">
        <v>960.42700000000002</v>
      </c>
      <c r="AF21" s="157">
        <v>0</v>
      </c>
      <c r="AG21" s="154">
        <v>90118.731999999989</v>
      </c>
      <c r="AH21" s="156">
        <v>58471.464</v>
      </c>
      <c r="AI21" s="157">
        <v>0</v>
      </c>
      <c r="AJ21" s="157">
        <v>0</v>
      </c>
      <c r="AK21" s="154">
        <v>58471.464</v>
      </c>
      <c r="AL21" s="156">
        <v>81769.181000000011</v>
      </c>
      <c r="AM21" s="157">
        <v>170.87899999999999</v>
      </c>
      <c r="AN21" s="157">
        <v>0</v>
      </c>
      <c r="AO21" s="154">
        <v>81940.06</v>
      </c>
      <c r="AP21" s="156">
        <v>62273.437999999995</v>
      </c>
      <c r="AQ21" s="157">
        <v>152.28299999999999</v>
      </c>
      <c r="AR21" s="157">
        <v>76.16</v>
      </c>
      <c r="AS21" s="154">
        <v>62501.880999999994</v>
      </c>
      <c r="AT21" s="156">
        <v>84781.319000000003</v>
      </c>
      <c r="AU21" s="157">
        <v>0.1</v>
      </c>
      <c r="AV21" s="157">
        <v>0</v>
      </c>
      <c r="AW21" s="154">
        <v>84781.418999999994</v>
      </c>
      <c r="AX21" s="156">
        <v>65779.27900000001</v>
      </c>
      <c r="AY21" s="157">
        <v>0.6</v>
      </c>
      <c r="AZ21" s="157">
        <v>0</v>
      </c>
      <c r="BA21" s="154">
        <v>65779.879000000001</v>
      </c>
      <c r="BB21" s="156">
        <v>76605.44200000001</v>
      </c>
      <c r="BC21" s="157">
        <v>4.2</v>
      </c>
      <c r="BD21" s="157">
        <v>0</v>
      </c>
      <c r="BE21" s="154">
        <v>76609.641999999993</v>
      </c>
      <c r="BF21" s="156">
        <v>69178.822</v>
      </c>
      <c r="BG21" s="157">
        <v>29.344000000000001</v>
      </c>
      <c r="BH21" s="157">
        <v>0</v>
      </c>
      <c r="BI21" s="154">
        <v>69208.165999999997</v>
      </c>
      <c r="BJ21" s="156">
        <v>61876.205000000002</v>
      </c>
      <c r="BK21" s="157">
        <v>74.325000000000003</v>
      </c>
      <c r="BL21" s="157">
        <v>0</v>
      </c>
      <c r="BM21" s="154">
        <v>61950.53</v>
      </c>
      <c r="BN21" s="156">
        <v>60315.875</v>
      </c>
      <c r="BO21" s="157">
        <v>94.932000000000002</v>
      </c>
      <c r="BP21" s="157">
        <v>0</v>
      </c>
      <c r="BQ21" s="154">
        <v>60410.807000000001</v>
      </c>
      <c r="BR21" s="156">
        <v>52285.573000000004</v>
      </c>
      <c r="BS21" s="157">
        <v>310.78800000000001</v>
      </c>
      <c r="BT21" s="157">
        <v>0</v>
      </c>
      <c r="BU21" s="154">
        <v>52596.361000000004</v>
      </c>
      <c r="BV21" s="156">
        <v>49650</v>
      </c>
      <c r="BW21" s="157">
        <v>578</v>
      </c>
      <c r="BX21" s="157">
        <v>0</v>
      </c>
      <c r="BY21" s="154">
        <v>50228</v>
      </c>
      <c r="BZ21" s="156">
        <v>41889.209000000003</v>
      </c>
      <c r="CA21" s="157">
        <v>729.63199999999995</v>
      </c>
      <c r="CB21" s="157">
        <v>0</v>
      </c>
      <c r="CC21" s="154">
        <v>42618.841</v>
      </c>
      <c r="CD21" s="157">
        <v>36378.866000000002</v>
      </c>
      <c r="CE21" s="157">
        <v>1432.451</v>
      </c>
      <c r="CF21" s="154">
        <v>37810.792000000001</v>
      </c>
      <c r="CG21" s="157">
        <v>32882</v>
      </c>
      <c r="CH21" s="157">
        <v>2994.9549999999999</v>
      </c>
      <c r="CI21" s="154">
        <v>35876.706000000006</v>
      </c>
      <c r="CJ21" s="157">
        <v>33636</v>
      </c>
      <c r="CK21" s="157">
        <v>3442</v>
      </c>
      <c r="CL21" s="154">
        <v>37078</v>
      </c>
      <c r="CM21" s="157">
        <v>30963</v>
      </c>
      <c r="CN21" s="157">
        <v>4580</v>
      </c>
      <c r="CO21" s="154">
        <v>35543</v>
      </c>
      <c r="CP21" s="157">
        <v>26537</v>
      </c>
      <c r="CQ21" s="157">
        <v>4715</v>
      </c>
      <c r="CR21" s="154">
        <v>31251</v>
      </c>
      <c r="CS21" s="157">
        <v>26573</v>
      </c>
      <c r="CT21" s="157">
        <v>2477</v>
      </c>
      <c r="CU21" s="154">
        <v>29051</v>
      </c>
      <c r="CV21" s="157">
        <v>23834</v>
      </c>
      <c r="CW21" s="157">
        <v>1506</v>
      </c>
      <c r="CX21" s="154">
        <v>25340</v>
      </c>
      <c r="CY21" s="157">
        <v>24624</v>
      </c>
      <c r="CZ21" s="157">
        <v>1464</v>
      </c>
      <c r="DA21" s="154">
        <v>26088</v>
      </c>
      <c r="DB21" s="157">
        <v>24654</v>
      </c>
      <c r="DC21" s="157">
        <v>2560</v>
      </c>
      <c r="DD21" s="154">
        <v>27215</v>
      </c>
      <c r="DE21" s="157">
        <v>21429</v>
      </c>
      <c r="DF21" s="157">
        <v>2566</v>
      </c>
      <c r="DG21" s="154">
        <v>23994</v>
      </c>
      <c r="DH21" s="157">
        <v>16317</v>
      </c>
      <c r="DI21" s="157">
        <v>1119</v>
      </c>
      <c r="DJ21" s="154">
        <v>17436</v>
      </c>
    </row>
    <row r="22" spans="1:114" x14ac:dyDescent="0.2">
      <c r="A22" s="155" t="s">
        <v>3</v>
      </c>
      <c r="B22" s="156">
        <v>60499.89</v>
      </c>
      <c r="C22" s="157">
        <v>2186.85</v>
      </c>
      <c r="D22" s="157">
        <v>0</v>
      </c>
      <c r="E22" s="154">
        <v>62686.74</v>
      </c>
      <c r="F22" s="156">
        <v>26670.639999999999</v>
      </c>
      <c r="G22" s="157">
        <v>3030.57</v>
      </c>
      <c r="H22" s="157">
        <v>0</v>
      </c>
      <c r="I22" s="154">
        <v>29701.200000000001</v>
      </c>
      <c r="J22" s="156">
        <v>51886.36</v>
      </c>
      <c r="K22" s="157">
        <v>2441.39</v>
      </c>
      <c r="L22" s="157">
        <v>0</v>
      </c>
      <c r="M22" s="154">
        <v>54327.75</v>
      </c>
      <c r="N22" s="156">
        <v>23221.26</v>
      </c>
      <c r="O22" s="157">
        <v>2786.42</v>
      </c>
      <c r="P22" s="157">
        <v>0</v>
      </c>
      <c r="Q22" s="154">
        <v>26007.68</v>
      </c>
      <c r="R22" s="156">
        <v>46777.95</v>
      </c>
      <c r="S22" s="157">
        <v>3203.5</v>
      </c>
      <c r="T22" s="157">
        <v>0</v>
      </c>
      <c r="U22" s="154">
        <v>49981.45</v>
      </c>
      <c r="V22" s="156">
        <v>20086.877</v>
      </c>
      <c r="W22" s="157">
        <v>3195.3870000000002</v>
      </c>
      <c r="X22" s="157">
        <v>0</v>
      </c>
      <c r="Y22" s="154">
        <v>23282.263999999999</v>
      </c>
      <c r="Z22" s="156">
        <v>51902.616999999998</v>
      </c>
      <c r="AA22" s="157">
        <v>3847.0639999999999</v>
      </c>
      <c r="AB22" s="157">
        <v>0</v>
      </c>
      <c r="AC22" s="154">
        <v>55749.680999999997</v>
      </c>
      <c r="AD22" s="156">
        <v>19739.111000000001</v>
      </c>
      <c r="AE22" s="157">
        <v>3757.11</v>
      </c>
      <c r="AF22" s="157">
        <v>0</v>
      </c>
      <c r="AG22" s="154">
        <v>23496.221000000001</v>
      </c>
      <c r="AH22" s="156">
        <v>46129.053999999996</v>
      </c>
      <c r="AI22" s="157">
        <v>2742.9580000000001</v>
      </c>
      <c r="AJ22" s="157">
        <v>0</v>
      </c>
      <c r="AK22" s="154">
        <v>48872.012000000002</v>
      </c>
      <c r="AL22" s="156">
        <v>21783.144</v>
      </c>
      <c r="AM22" s="157">
        <v>2733.498</v>
      </c>
      <c r="AN22" s="157">
        <v>0</v>
      </c>
      <c r="AO22" s="154">
        <f t="shared" si="0"/>
        <v>24516.642</v>
      </c>
      <c r="AP22" s="156">
        <v>48270.161</v>
      </c>
      <c r="AQ22" s="157">
        <v>3770.357</v>
      </c>
      <c r="AR22" s="157">
        <v>0</v>
      </c>
      <c r="AS22" s="154">
        <f t="shared" si="1"/>
        <v>52040.517999999996</v>
      </c>
      <c r="AT22" s="156">
        <v>29338.392</v>
      </c>
      <c r="AU22" s="157">
        <v>3709.5630000000001</v>
      </c>
      <c r="AV22" s="157">
        <v>0</v>
      </c>
      <c r="AW22" s="154">
        <f t="shared" ref="AW22:AW25" si="9">SUM(AT22:AV22)</f>
        <v>33047.955000000002</v>
      </c>
      <c r="AX22" s="156">
        <v>41709.538999999997</v>
      </c>
      <c r="AY22" s="157">
        <v>3374.873</v>
      </c>
      <c r="AZ22" s="157">
        <v>0</v>
      </c>
      <c r="BA22" s="154">
        <f t="shared" ref="BA22:BA25" si="10">SUM(AX22:AZ22)</f>
        <v>45084.411999999997</v>
      </c>
      <c r="BB22" s="156">
        <v>31485.342000000001</v>
      </c>
      <c r="BC22" s="157">
        <v>3331.9119999999998</v>
      </c>
      <c r="BD22" s="157">
        <v>0</v>
      </c>
      <c r="BE22" s="154">
        <f t="shared" si="2"/>
        <v>34817.254000000001</v>
      </c>
      <c r="BF22" s="156">
        <v>36608.909</v>
      </c>
      <c r="BG22" s="157">
        <v>3185.24</v>
      </c>
      <c r="BH22" s="157">
        <v>0</v>
      </c>
      <c r="BI22" s="154">
        <f t="shared" si="3"/>
        <v>39794.148999999998</v>
      </c>
      <c r="BJ22" s="158">
        <v>35532.374000000003</v>
      </c>
      <c r="BK22" s="157">
        <v>3371.5390000000002</v>
      </c>
      <c r="BL22" s="157">
        <v>0</v>
      </c>
      <c r="BM22" s="159">
        <f t="shared" si="4"/>
        <v>38903.913</v>
      </c>
      <c r="BN22" s="156">
        <v>36079.807000000001</v>
      </c>
      <c r="BO22" s="156">
        <v>2921.087</v>
      </c>
      <c r="BP22" s="156">
        <v>0</v>
      </c>
      <c r="BQ22" s="159">
        <f t="shared" si="5"/>
        <v>39000.894</v>
      </c>
      <c r="BR22" s="158">
        <v>34031.834999999999</v>
      </c>
      <c r="BS22" s="157">
        <v>5695.201</v>
      </c>
      <c r="BT22" s="157">
        <v>0</v>
      </c>
      <c r="BU22" s="159">
        <f t="shared" si="6"/>
        <v>39727.036</v>
      </c>
      <c r="BV22" s="158">
        <v>29434</v>
      </c>
      <c r="BW22" s="157">
        <v>6047</v>
      </c>
      <c r="BX22" s="160">
        <v>0</v>
      </c>
      <c r="BY22" s="159">
        <f t="shared" si="7"/>
        <v>35481</v>
      </c>
      <c r="BZ22" s="158">
        <v>24506</v>
      </c>
      <c r="CA22" s="157">
        <v>6029</v>
      </c>
      <c r="CB22" s="160">
        <v>0</v>
      </c>
      <c r="CC22" s="159">
        <f t="shared" si="8"/>
        <v>30535</v>
      </c>
      <c r="CD22" s="158">
        <v>21112.034</v>
      </c>
      <c r="CE22" s="157">
        <v>5076.2359999999999</v>
      </c>
      <c r="CF22" s="159">
        <v>26188.273000000001</v>
      </c>
      <c r="CG22" s="158">
        <v>21484</v>
      </c>
      <c r="CH22" s="157">
        <v>4981.5039999999999</v>
      </c>
      <c r="CI22" s="159">
        <v>26465.707999999999</v>
      </c>
      <c r="CJ22" s="158">
        <v>21785</v>
      </c>
      <c r="CK22" s="157">
        <v>6570</v>
      </c>
      <c r="CL22" s="159">
        <v>28355</v>
      </c>
      <c r="CM22" s="158">
        <v>19309</v>
      </c>
      <c r="CN22" s="157">
        <v>8322</v>
      </c>
      <c r="CO22" s="159">
        <v>27631</v>
      </c>
      <c r="CP22" s="158">
        <v>19446</v>
      </c>
      <c r="CQ22" s="157">
        <v>8388</v>
      </c>
      <c r="CR22" s="159">
        <v>27834</v>
      </c>
      <c r="CS22" s="158">
        <v>18136</v>
      </c>
      <c r="CT22" s="157">
        <v>6722</v>
      </c>
      <c r="CU22" s="159">
        <v>24858</v>
      </c>
      <c r="CV22" s="158">
        <v>17673</v>
      </c>
      <c r="CW22" s="157">
        <v>6474</v>
      </c>
      <c r="CX22" s="159">
        <v>24147</v>
      </c>
      <c r="CY22" s="158">
        <v>18397</v>
      </c>
      <c r="CZ22" s="157">
        <v>7498</v>
      </c>
      <c r="DA22" s="159">
        <v>25895</v>
      </c>
      <c r="DB22" s="158">
        <v>18395</v>
      </c>
      <c r="DC22" s="157">
        <v>6312</v>
      </c>
      <c r="DD22" s="159">
        <v>24707</v>
      </c>
      <c r="DE22" s="158">
        <v>18129</v>
      </c>
      <c r="DF22" s="157">
        <v>3931</v>
      </c>
      <c r="DG22" s="159">
        <v>22061</v>
      </c>
      <c r="DH22" s="158">
        <v>15820</v>
      </c>
      <c r="DI22" s="157">
        <v>2520</v>
      </c>
      <c r="DJ22" s="159">
        <v>18340</v>
      </c>
    </row>
    <row r="23" spans="1:114" x14ac:dyDescent="0.2">
      <c r="A23" s="155" t="s">
        <v>47</v>
      </c>
      <c r="B23" s="156">
        <v>67649.52</v>
      </c>
      <c r="C23" s="157">
        <v>24026.6</v>
      </c>
      <c r="D23" s="157">
        <v>158.96</v>
      </c>
      <c r="E23" s="154">
        <v>91835.08</v>
      </c>
      <c r="F23" s="156">
        <v>77942.100000000006</v>
      </c>
      <c r="G23" s="157">
        <v>22134.21</v>
      </c>
      <c r="H23" s="157">
        <v>160.96</v>
      </c>
      <c r="I23" s="154">
        <v>100237.27</v>
      </c>
      <c r="J23" s="156">
        <v>70034.460000000006</v>
      </c>
      <c r="K23" s="157">
        <v>17275.12</v>
      </c>
      <c r="L23" s="157">
        <v>375</v>
      </c>
      <c r="M23" s="154">
        <v>87684.59</v>
      </c>
      <c r="N23" s="156">
        <v>77406.91</v>
      </c>
      <c r="O23" s="157">
        <v>14395.78</v>
      </c>
      <c r="P23" s="157">
        <v>245</v>
      </c>
      <c r="Q23" s="154">
        <v>92047.69</v>
      </c>
      <c r="R23" s="156">
        <v>71929.78</v>
      </c>
      <c r="S23" s="157">
        <v>15606.28</v>
      </c>
      <c r="T23" s="157">
        <v>229</v>
      </c>
      <c r="U23" s="154">
        <v>87765.06</v>
      </c>
      <c r="V23" s="156">
        <v>80821.366000000009</v>
      </c>
      <c r="W23" s="157">
        <v>18315.047999999999</v>
      </c>
      <c r="X23" s="157">
        <v>199</v>
      </c>
      <c r="Y23" s="154">
        <v>99335.414000000004</v>
      </c>
      <c r="Z23" s="156">
        <v>83210.903000000006</v>
      </c>
      <c r="AA23" s="157">
        <v>15366.418</v>
      </c>
      <c r="AB23" s="157">
        <v>280</v>
      </c>
      <c r="AC23" s="154">
        <v>98857.320999999996</v>
      </c>
      <c r="AD23" s="156">
        <v>85899.350999999995</v>
      </c>
      <c r="AE23" s="157">
        <v>14265.738000000001</v>
      </c>
      <c r="AF23" s="157">
        <v>281</v>
      </c>
      <c r="AG23" s="154">
        <v>100446.08900000001</v>
      </c>
      <c r="AH23" s="156">
        <v>82385.803</v>
      </c>
      <c r="AI23" s="157">
        <v>13983.960999999999</v>
      </c>
      <c r="AJ23" s="157">
        <v>269.14999999999998</v>
      </c>
      <c r="AK23" s="154">
        <v>96638.914000000004</v>
      </c>
      <c r="AL23" s="156">
        <v>84907.702000000005</v>
      </c>
      <c r="AM23" s="157">
        <v>17811.394</v>
      </c>
      <c r="AN23" s="157">
        <v>260.5</v>
      </c>
      <c r="AO23" s="154">
        <v>102979.59599999999</v>
      </c>
      <c r="AP23" s="156">
        <v>78589.769</v>
      </c>
      <c r="AQ23" s="157">
        <v>17739.861000000001</v>
      </c>
      <c r="AR23" s="157">
        <v>350.2</v>
      </c>
      <c r="AS23" s="154">
        <v>96679.829999999987</v>
      </c>
      <c r="AT23" s="156">
        <v>85700.853999999992</v>
      </c>
      <c r="AU23" s="157">
        <v>17095.603999999999</v>
      </c>
      <c r="AV23" s="157">
        <v>305</v>
      </c>
      <c r="AW23" s="154">
        <v>103101.45800000001</v>
      </c>
      <c r="AX23" s="156">
        <v>81551.497999999992</v>
      </c>
      <c r="AY23" s="157">
        <v>17518.209000000003</v>
      </c>
      <c r="AZ23" s="157">
        <v>245</v>
      </c>
      <c r="BA23" s="154">
        <v>99314.706999999995</v>
      </c>
      <c r="BB23" s="156">
        <v>89050.478999999992</v>
      </c>
      <c r="BC23" s="157">
        <v>17675.172999999999</v>
      </c>
      <c r="BD23" s="157">
        <v>338.33</v>
      </c>
      <c r="BE23" s="154">
        <v>107063.982</v>
      </c>
      <c r="BF23" s="156">
        <v>77856.42</v>
      </c>
      <c r="BG23" s="157">
        <v>16140.519</v>
      </c>
      <c r="BH23" s="157">
        <v>396</v>
      </c>
      <c r="BI23" s="154">
        <v>94392.939000000013</v>
      </c>
      <c r="BJ23" s="158">
        <v>76163.625999999989</v>
      </c>
      <c r="BK23" s="157">
        <v>13755.543000000001</v>
      </c>
      <c r="BL23" s="157">
        <v>226.4</v>
      </c>
      <c r="BM23" s="159">
        <v>90145.568999999989</v>
      </c>
      <c r="BN23" s="156">
        <v>72858.464000000007</v>
      </c>
      <c r="BO23" s="156">
        <v>13801.003999999999</v>
      </c>
      <c r="BP23" s="156">
        <v>284.75</v>
      </c>
      <c r="BQ23" s="159">
        <v>86944.217999999993</v>
      </c>
      <c r="BR23" s="158">
        <v>65615.087999999989</v>
      </c>
      <c r="BS23" s="157">
        <v>16442.108</v>
      </c>
      <c r="BT23" s="157">
        <v>314.60000000000002</v>
      </c>
      <c r="BU23" s="159">
        <v>82371.796000000002</v>
      </c>
      <c r="BV23" s="158">
        <v>59916</v>
      </c>
      <c r="BW23" s="157">
        <v>16981</v>
      </c>
      <c r="BX23" s="160">
        <v>0</v>
      </c>
      <c r="BY23" s="159">
        <v>76897</v>
      </c>
      <c r="BZ23" s="158">
        <v>53718</v>
      </c>
      <c r="CA23" s="157">
        <v>13316.739</v>
      </c>
      <c r="CB23" s="160">
        <v>231.5</v>
      </c>
      <c r="CC23" s="159">
        <v>67266.239000000001</v>
      </c>
      <c r="CD23" s="158">
        <v>52767.79</v>
      </c>
      <c r="CE23" s="157">
        <v>10097.328000000001</v>
      </c>
      <c r="CF23" s="159">
        <v>62865.118000000002</v>
      </c>
      <c r="CG23" s="158">
        <v>53380</v>
      </c>
      <c r="CH23" s="157">
        <v>9025.5339999999997</v>
      </c>
      <c r="CI23" s="159">
        <v>62405.620999999999</v>
      </c>
      <c r="CJ23" s="158">
        <v>55411</v>
      </c>
      <c r="CK23" s="157">
        <v>12293</v>
      </c>
      <c r="CL23" s="159">
        <v>67704</v>
      </c>
      <c r="CM23" s="158">
        <v>48630</v>
      </c>
      <c r="CN23" s="157">
        <v>14580</v>
      </c>
      <c r="CO23" s="159">
        <v>63210</v>
      </c>
      <c r="CP23" s="158">
        <v>44892</v>
      </c>
      <c r="CQ23" s="157">
        <v>14378</v>
      </c>
      <c r="CR23" s="159">
        <v>59271</v>
      </c>
      <c r="CS23" s="158">
        <v>41736</v>
      </c>
      <c r="CT23" s="157">
        <v>10119</v>
      </c>
      <c r="CU23" s="159">
        <v>51856</v>
      </c>
      <c r="CV23" s="158">
        <v>40752</v>
      </c>
      <c r="CW23" s="157">
        <v>7489</v>
      </c>
      <c r="CX23" s="159">
        <v>48240</v>
      </c>
      <c r="CY23" s="158">
        <v>39681</v>
      </c>
      <c r="CZ23" s="157">
        <v>7736</v>
      </c>
      <c r="DA23" s="159">
        <v>47417</v>
      </c>
      <c r="DB23" s="158">
        <v>36496</v>
      </c>
      <c r="DC23" s="157">
        <v>6013</v>
      </c>
      <c r="DD23" s="159">
        <v>42509</v>
      </c>
      <c r="DE23" s="158">
        <v>36259</v>
      </c>
      <c r="DF23" s="157">
        <v>5354</v>
      </c>
      <c r="DG23" s="159">
        <v>41615</v>
      </c>
      <c r="DH23" s="158">
        <v>28759</v>
      </c>
      <c r="DI23" s="157">
        <v>3097</v>
      </c>
      <c r="DJ23" s="159">
        <v>31856</v>
      </c>
    </row>
    <row r="24" spans="1:114" x14ac:dyDescent="0.2">
      <c r="A24" s="155" t="s">
        <v>6</v>
      </c>
      <c r="B24" s="156">
        <v>29454.66</v>
      </c>
      <c r="C24" s="157">
        <v>214.6</v>
      </c>
      <c r="D24" s="157">
        <v>0.17</v>
      </c>
      <c r="E24" s="154">
        <v>29669.43</v>
      </c>
      <c r="F24" s="156">
        <v>23544.97</v>
      </c>
      <c r="G24" s="157">
        <v>314.52999999999997</v>
      </c>
      <c r="H24" s="157">
        <v>0.5</v>
      </c>
      <c r="I24" s="154">
        <v>23859.99</v>
      </c>
      <c r="J24" s="156">
        <v>28304.83</v>
      </c>
      <c r="K24" s="157">
        <v>629.11</v>
      </c>
      <c r="L24" s="157">
        <v>1.67</v>
      </c>
      <c r="M24" s="154">
        <v>28935.599999999999</v>
      </c>
      <c r="N24" s="156">
        <v>26400.03</v>
      </c>
      <c r="O24" s="157">
        <v>149.88999999999999</v>
      </c>
      <c r="P24" s="157">
        <v>10.8</v>
      </c>
      <c r="Q24" s="154">
        <v>26560.720000000001</v>
      </c>
      <c r="R24" s="156">
        <v>28454.63</v>
      </c>
      <c r="S24" s="157">
        <v>747.29</v>
      </c>
      <c r="T24" s="157">
        <v>37.770000000000003</v>
      </c>
      <c r="U24" s="154">
        <v>29239.7</v>
      </c>
      <c r="V24" s="156">
        <v>27722.108</v>
      </c>
      <c r="W24" s="157">
        <v>230.20500000000001</v>
      </c>
      <c r="X24" s="157">
        <v>36.323999999999998</v>
      </c>
      <c r="Y24" s="154">
        <v>27988.636999999999</v>
      </c>
      <c r="Z24" s="156">
        <v>28081.984</v>
      </c>
      <c r="AA24" s="157">
        <v>537.04899999999998</v>
      </c>
      <c r="AB24" s="157">
        <v>24.562999999999999</v>
      </c>
      <c r="AC24" s="154">
        <v>28643.596000000001</v>
      </c>
      <c r="AD24" s="156">
        <v>26353.717000000001</v>
      </c>
      <c r="AE24" s="157">
        <v>0</v>
      </c>
      <c r="AF24" s="157">
        <v>61.106999999999999</v>
      </c>
      <c r="AG24" s="154">
        <v>26414.824000000001</v>
      </c>
      <c r="AH24" s="156">
        <v>28055.383000000002</v>
      </c>
      <c r="AI24" s="157">
        <v>3.1190000000000002</v>
      </c>
      <c r="AJ24" s="157">
        <v>6.4619999999999997</v>
      </c>
      <c r="AK24" s="154">
        <v>28064.964</v>
      </c>
      <c r="AL24" s="156">
        <v>26760.616999999998</v>
      </c>
      <c r="AM24" s="157">
        <v>19.623000000000001</v>
      </c>
      <c r="AN24" s="157">
        <v>7.3860000000000001</v>
      </c>
      <c r="AO24" s="154">
        <f t="shared" si="0"/>
        <v>26787.625999999997</v>
      </c>
      <c r="AP24" s="156">
        <v>27711.756000000001</v>
      </c>
      <c r="AQ24" s="157">
        <v>20.248000000000001</v>
      </c>
      <c r="AR24" s="157">
        <v>3.0870000000000002</v>
      </c>
      <c r="AS24" s="154">
        <f t="shared" si="1"/>
        <v>27735.091</v>
      </c>
      <c r="AT24" s="156">
        <v>25919.998</v>
      </c>
      <c r="AU24" s="157">
        <v>17.427</v>
      </c>
      <c r="AV24" s="157">
        <v>4.5529999999999999</v>
      </c>
      <c r="AW24" s="154">
        <f t="shared" si="9"/>
        <v>25941.977999999999</v>
      </c>
      <c r="AX24" s="156">
        <v>26727.126</v>
      </c>
      <c r="AY24" s="157">
        <v>18.346</v>
      </c>
      <c r="AZ24" s="157">
        <v>4.0529999999999999</v>
      </c>
      <c r="BA24" s="154">
        <f t="shared" si="10"/>
        <v>26749.525000000001</v>
      </c>
      <c r="BB24" s="156">
        <v>26714.607</v>
      </c>
      <c r="BC24" s="157">
        <v>21.866</v>
      </c>
      <c r="BD24" s="157">
        <v>0.32800000000000001</v>
      </c>
      <c r="BE24" s="154">
        <f t="shared" si="2"/>
        <v>26736.801000000003</v>
      </c>
      <c r="BF24" s="156">
        <v>28704.807000000001</v>
      </c>
      <c r="BG24" s="157">
        <v>42.6</v>
      </c>
      <c r="BH24" s="157">
        <v>0.25600000000000001</v>
      </c>
      <c r="BI24" s="154">
        <f t="shared" si="3"/>
        <v>28747.663</v>
      </c>
      <c r="BJ24" s="158">
        <v>25652.163</v>
      </c>
      <c r="BK24" s="157">
        <v>24.303000000000001</v>
      </c>
      <c r="BL24" s="157">
        <v>0.53400000000000003</v>
      </c>
      <c r="BM24" s="159">
        <f t="shared" si="4"/>
        <v>25677</v>
      </c>
      <c r="BN24" s="156">
        <v>24289.117999999999</v>
      </c>
      <c r="BO24" s="156">
        <v>18.053000000000001</v>
      </c>
      <c r="BP24" s="156">
        <v>9.5909999999999993</v>
      </c>
      <c r="BQ24" s="159">
        <f t="shared" si="5"/>
        <v>24316.761999999999</v>
      </c>
      <c r="BR24" s="158">
        <v>21356.967000000001</v>
      </c>
      <c r="BS24" s="157">
        <v>66.159000000000006</v>
      </c>
      <c r="BT24" s="157">
        <v>6.64</v>
      </c>
      <c r="BU24" s="159">
        <f t="shared" si="6"/>
        <v>21429.766</v>
      </c>
      <c r="BV24" s="158">
        <v>20014</v>
      </c>
      <c r="BW24" s="157">
        <v>91</v>
      </c>
      <c r="BX24" s="160">
        <v>3.956</v>
      </c>
      <c r="BY24" s="159">
        <f t="shared" si="7"/>
        <v>20108.955999999998</v>
      </c>
      <c r="BZ24" s="158">
        <v>18098</v>
      </c>
      <c r="CA24" s="157">
        <v>43.008000000000003</v>
      </c>
      <c r="CB24" s="160">
        <v>9.74</v>
      </c>
      <c r="CC24" s="159">
        <f>SUM(BZ24:CB24)</f>
        <v>18150.748000000003</v>
      </c>
      <c r="CD24" s="158">
        <v>16420.607</v>
      </c>
      <c r="CE24" s="157">
        <v>27.241</v>
      </c>
      <c r="CF24" s="159">
        <v>16447.848000000002</v>
      </c>
      <c r="CG24" s="158">
        <v>15103</v>
      </c>
      <c r="CH24" s="161">
        <v>442.26499999999999</v>
      </c>
      <c r="CI24" s="159">
        <v>15544.983</v>
      </c>
      <c r="CJ24" s="158">
        <v>14580</v>
      </c>
      <c r="CK24" s="157">
        <v>631</v>
      </c>
      <c r="CL24" s="159">
        <v>15211</v>
      </c>
      <c r="CM24" s="158">
        <v>12616</v>
      </c>
      <c r="CN24" s="157">
        <v>584</v>
      </c>
      <c r="CO24" s="159">
        <v>13200</v>
      </c>
      <c r="CP24" s="158">
        <v>11042</v>
      </c>
      <c r="CQ24" s="157">
        <v>1488</v>
      </c>
      <c r="CR24" s="159">
        <v>12529</v>
      </c>
      <c r="CS24" s="158">
        <v>10155</v>
      </c>
      <c r="CT24" s="157">
        <v>1113</v>
      </c>
      <c r="CU24" s="159">
        <v>11268</v>
      </c>
      <c r="CV24" s="158">
        <v>8988</v>
      </c>
      <c r="CW24" s="157">
        <v>1275</v>
      </c>
      <c r="CX24" s="159">
        <v>10263</v>
      </c>
      <c r="CY24" s="158">
        <v>9156</v>
      </c>
      <c r="CZ24" s="157">
        <v>851</v>
      </c>
      <c r="DA24" s="159">
        <v>10007</v>
      </c>
      <c r="DB24" s="158">
        <v>8135</v>
      </c>
      <c r="DC24" s="157">
        <v>1037</v>
      </c>
      <c r="DD24" s="159">
        <v>9172</v>
      </c>
      <c r="DE24" s="158">
        <v>7238</v>
      </c>
      <c r="DF24" s="157">
        <v>873</v>
      </c>
      <c r="DG24" s="159">
        <v>8111</v>
      </c>
      <c r="DH24" s="158">
        <v>5805</v>
      </c>
      <c r="DI24" s="157">
        <v>343</v>
      </c>
      <c r="DJ24" s="159">
        <v>6148</v>
      </c>
    </row>
    <row r="25" spans="1:114" x14ac:dyDescent="0.2">
      <c r="A25" s="162" t="s">
        <v>17</v>
      </c>
      <c r="B25" s="163">
        <v>1861.33</v>
      </c>
      <c r="C25" s="164">
        <v>542.71</v>
      </c>
      <c r="D25" s="164">
        <v>1261.07</v>
      </c>
      <c r="E25" s="154">
        <v>3665.11</v>
      </c>
      <c r="F25" s="163">
        <v>7858.79</v>
      </c>
      <c r="G25" s="164">
        <v>271.33999999999997</v>
      </c>
      <c r="H25" s="164">
        <v>1215.02</v>
      </c>
      <c r="I25" s="154">
        <v>9345.15</v>
      </c>
      <c r="J25" s="163">
        <v>3435.08</v>
      </c>
      <c r="K25" s="164">
        <v>289.27</v>
      </c>
      <c r="L25" s="164">
        <v>1081.55</v>
      </c>
      <c r="M25" s="154">
        <v>4805.8999999999996</v>
      </c>
      <c r="N25" s="163">
        <v>7542.98</v>
      </c>
      <c r="O25" s="164">
        <v>171.4</v>
      </c>
      <c r="P25" s="164">
        <v>1132.46</v>
      </c>
      <c r="Q25" s="154">
        <v>8846.84</v>
      </c>
      <c r="R25" s="163">
        <v>5119.6899999999996</v>
      </c>
      <c r="S25" s="164">
        <v>254.37</v>
      </c>
      <c r="T25" s="164">
        <v>1088.8399999999999</v>
      </c>
      <c r="U25" s="154">
        <v>6462.89</v>
      </c>
      <c r="V25" s="163">
        <v>7314.9470000000001</v>
      </c>
      <c r="W25" s="164">
        <v>86.197000000000003</v>
      </c>
      <c r="X25" s="164">
        <v>699.45899999999995</v>
      </c>
      <c r="Y25" s="154">
        <v>8100.6030000000001</v>
      </c>
      <c r="Z25" s="163">
        <v>6305.4219999999996</v>
      </c>
      <c r="AA25" s="164">
        <v>122.73</v>
      </c>
      <c r="AB25" s="164">
        <v>852.76800000000003</v>
      </c>
      <c r="AC25" s="154">
        <v>7280.92</v>
      </c>
      <c r="AD25" s="163">
        <v>7253.4750000000004</v>
      </c>
      <c r="AE25" s="164">
        <v>116.117</v>
      </c>
      <c r="AF25" s="164">
        <v>90.918999999999997</v>
      </c>
      <c r="AG25" s="154">
        <v>7460.5110000000004</v>
      </c>
      <c r="AH25" s="163">
        <v>4798.835</v>
      </c>
      <c r="AI25" s="164">
        <v>63.631999999999998</v>
      </c>
      <c r="AJ25" s="164">
        <v>0</v>
      </c>
      <c r="AK25" s="154">
        <v>4862.4669999999996</v>
      </c>
      <c r="AL25" s="163">
        <v>7660.7560000000003</v>
      </c>
      <c r="AM25" s="164">
        <v>92.305000000000007</v>
      </c>
      <c r="AN25" s="164">
        <v>0.108</v>
      </c>
      <c r="AO25" s="154">
        <f t="shared" si="0"/>
        <v>7753.1690000000008</v>
      </c>
      <c r="AP25" s="163">
        <v>6040.473</v>
      </c>
      <c r="AQ25" s="164">
        <v>59.411999999999999</v>
      </c>
      <c r="AR25" s="164">
        <v>1.1200000000000001</v>
      </c>
      <c r="AS25" s="154">
        <f t="shared" si="1"/>
        <v>6101.0050000000001</v>
      </c>
      <c r="AT25" s="163">
        <v>6437.1090000000004</v>
      </c>
      <c r="AU25" s="164">
        <v>178.99100000000001</v>
      </c>
      <c r="AV25" s="164">
        <v>1.0960000000000001</v>
      </c>
      <c r="AW25" s="154">
        <f t="shared" si="9"/>
        <v>6617.1959999999999</v>
      </c>
      <c r="AX25" s="163">
        <v>5871.1909999999998</v>
      </c>
      <c r="AY25" s="164">
        <v>55.862000000000002</v>
      </c>
      <c r="AZ25" s="164">
        <v>0.38900000000000001</v>
      </c>
      <c r="BA25" s="154">
        <f t="shared" si="10"/>
        <v>5927.442</v>
      </c>
      <c r="BB25" s="163">
        <v>5814.6530000000002</v>
      </c>
      <c r="BC25" s="164">
        <v>24.04</v>
      </c>
      <c r="BD25" s="164">
        <v>0.69699999999999995</v>
      </c>
      <c r="BE25" s="165">
        <f t="shared" si="2"/>
        <v>5839.39</v>
      </c>
      <c r="BF25" s="163">
        <v>5365.3810000000003</v>
      </c>
      <c r="BG25" s="164">
        <v>20.923999999999999</v>
      </c>
      <c r="BH25" s="164">
        <v>0.78800000000000003</v>
      </c>
      <c r="BI25" s="165">
        <f t="shared" si="3"/>
        <v>5387.0929999999998</v>
      </c>
      <c r="BJ25" s="166">
        <v>5140.5110000000004</v>
      </c>
      <c r="BK25" s="164">
        <v>22.273</v>
      </c>
      <c r="BL25" s="164">
        <v>1.474</v>
      </c>
      <c r="BM25" s="167">
        <f t="shared" si="4"/>
        <v>5164.2580000000007</v>
      </c>
      <c r="BN25" s="163">
        <v>5120.665</v>
      </c>
      <c r="BO25" s="163">
        <v>22.890999999999998</v>
      </c>
      <c r="BP25" s="163">
        <v>1.599</v>
      </c>
      <c r="BQ25" s="167">
        <f t="shared" si="5"/>
        <v>5145.1549999999997</v>
      </c>
      <c r="BR25" s="166">
        <v>4688.0029999999997</v>
      </c>
      <c r="BS25" s="164">
        <v>13.21</v>
      </c>
      <c r="BT25" s="164">
        <v>1.45</v>
      </c>
      <c r="BU25" s="167">
        <f t="shared" si="6"/>
        <v>4702.6629999999996</v>
      </c>
      <c r="BV25" s="166">
        <v>4354</v>
      </c>
      <c r="BW25" s="164">
        <v>22</v>
      </c>
      <c r="BX25" s="168">
        <v>291.88799999999998</v>
      </c>
      <c r="BY25" s="167">
        <f t="shared" si="7"/>
        <v>4667.8879999999999</v>
      </c>
      <c r="BZ25" s="166">
        <v>4165.0690000000004</v>
      </c>
      <c r="CA25" s="164">
        <v>89</v>
      </c>
      <c r="CB25" s="168">
        <v>30.350999999999999</v>
      </c>
      <c r="CC25" s="167">
        <f>SUM(BZ25:CB25)</f>
        <v>4284.42</v>
      </c>
      <c r="CD25" s="166">
        <v>4162.25</v>
      </c>
      <c r="CE25" s="164">
        <v>130.31200000000001</v>
      </c>
      <c r="CF25" s="167">
        <v>4292.5619999999999</v>
      </c>
      <c r="CG25" s="166">
        <v>3439</v>
      </c>
      <c r="CH25" s="169">
        <v>83.296000000000006</v>
      </c>
      <c r="CI25" s="167">
        <v>3521.835</v>
      </c>
      <c r="CJ25" s="166">
        <v>4855</v>
      </c>
      <c r="CK25" s="164">
        <v>265</v>
      </c>
      <c r="CL25" s="167">
        <v>5120</v>
      </c>
      <c r="CM25" s="166">
        <v>3911</v>
      </c>
      <c r="CN25" s="164">
        <v>0</v>
      </c>
      <c r="CO25" s="167">
        <v>3911</v>
      </c>
      <c r="CP25" s="166">
        <v>3631</v>
      </c>
      <c r="CQ25" s="164">
        <v>0</v>
      </c>
      <c r="CR25" s="167">
        <v>3631</v>
      </c>
      <c r="CS25" s="166">
        <v>2581</v>
      </c>
      <c r="CT25" s="164">
        <v>0</v>
      </c>
      <c r="CU25" s="167">
        <v>2581</v>
      </c>
      <c r="CV25" s="166">
        <v>2503</v>
      </c>
      <c r="CW25" s="164">
        <v>0</v>
      </c>
      <c r="CX25" s="167">
        <v>2503</v>
      </c>
      <c r="CY25" s="166">
        <v>2460</v>
      </c>
      <c r="CZ25" s="164">
        <v>111</v>
      </c>
      <c r="DA25" s="167">
        <v>2572</v>
      </c>
      <c r="DB25" s="166">
        <v>2432</v>
      </c>
      <c r="DC25" s="164">
        <v>126</v>
      </c>
      <c r="DD25" s="167">
        <v>2558</v>
      </c>
      <c r="DE25" s="166">
        <v>2388</v>
      </c>
      <c r="DF25" s="164">
        <v>93</v>
      </c>
      <c r="DG25" s="167">
        <v>2480</v>
      </c>
      <c r="DH25" s="166">
        <v>1739</v>
      </c>
      <c r="DI25" s="164">
        <v>20</v>
      </c>
      <c r="DJ25" s="167">
        <v>1759</v>
      </c>
    </row>
    <row r="26" spans="1:114" s="153" customFormat="1" x14ac:dyDescent="0.2">
      <c r="A26" s="188" t="s">
        <v>45</v>
      </c>
      <c r="B26" s="189">
        <f t="shared" ref="B26:E26" si="11">SUM(B17:B25)</f>
        <v>471433.70000000007</v>
      </c>
      <c r="C26" s="190">
        <f t="shared" si="11"/>
        <v>27043.509999999995</v>
      </c>
      <c r="D26" s="190">
        <f t="shared" si="11"/>
        <v>1420.1999999999998</v>
      </c>
      <c r="E26" s="191">
        <f t="shared" si="11"/>
        <v>499897.42000000004</v>
      </c>
      <c r="F26" s="189">
        <f t="shared" ref="F26:I26" si="12">SUM(F17:F25)</f>
        <v>457435.43</v>
      </c>
      <c r="G26" s="190">
        <f t="shared" si="12"/>
        <v>25809.609999999997</v>
      </c>
      <c r="H26" s="190">
        <f t="shared" si="12"/>
        <v>1376.48</v>
      </c>
      <c r="I26" s="191">
        <f t="shared" si="12"/>
        <v>484621.50000000006</v>
      </c>
      <c r="J26" s="189">
        <f t="shared" ref="J26:M26" si="13">SUM(J17:J25)</f>
        <v>435642.78</v>
      </c>
      <c r="K26" s="190">
        <f t="shared" si="13"/>
        <v>20648.060000000001</v>
      </c>
      <c r="L26" s="190">
        <f t="shared" si="13"/>
        <v>1458.22</v>
      </c>
      <c r="M26" s="191">
        <f t="shared" si="13"/>
        <v>457749.04999999993</v>
      </c>
      <c r="N26" s="189">
        <f t="shared" ref="N26:Q26" si="14">SUM(N17:N25)</f>
        <v>426296.69000000006</v>
      </c>
      <c r="O26" s="190">
        <f t="shared" si="14"/>
        <v>17535.550000000003</v>
      </c>
      <c r="P26" s="190">
        <f t="shared" si="14"/>
        <v>1388.26</v>
      </c>
      <c r="Q26" s="191">
        <f t="shared" si="14"/>
        <v>445220.50000000006</v>
      </c>
      <c r="R26" s="189">
        <f t="shared" ref="R26:AW26" si="15">SUM(R17:R25)</f>
        <v>429200.43</v>
      </c>
      <c r="S26" s="190">
        <f t="shared" si="15"/>
        <v>20575.11</v>
      </c>
      <c r="T26" s="190">
        <f t="shared" si="15"/>
        <v>1355.61</v>
      </c>
      <c r="U26" s="191">
        <f t="shared" si="15"/>
        <v>451131.16000000003</v>
      </c>
      <c r="V26" s="189">
        <f t="shared" si="15"/>
        <v>419065.9549999999</v>
      </c>
      <c r="W26" s="190">
        <f t="shared" si="15"/>
        <v>24536.143</v>
      </c>
      <c r="X26" s="190">
        <f t="shared" si="15"/>
        <v>934.7829999999999</v>
      </c>
      <c r="Y26" s="191">
        <f t="shared" si="15"/>
        <v>444536.88099999999</v>
      </c>
      <c r="Z26" s="189">
        <f t="shared" si="15"/>
        <v>421406.50699999998</v>
      </c>
      <c r="AA26" s="190">
        <f t="shared" si="15"/>
        <v>22301.272000000001</v>
      </c>
      <c r="AB26" s="190">
        <f t="shared" si="15"/>
        <v>1157.3310000000001</v>
      </c>
      <c r="AC26" s="191">
        <f t="shared" si="15"/>
        <v>444865.11000000004</v>
      </c>
      <c r="AD26" s="189">
        <f t="shared" si="15"/>
        <v>402730.533</v>
      </c>
      <c r="AE26" s="190">
        <f t="shared" si="15"/>
        <v>20407.302</v>
      </c>
      <c r="AF26" s="190">
        <f t="shared" si="15"/>
        <v>433.02599999999995</v>
      </c>
      <c r="AG26" s="191">
        <f t="shared" si="15"/>
        <v>423570.86100000009</v>
      </c>
      <c r="AH26" s="189">
        <f t="shared" si="15"/>
        <v>385291.69</v>
      </c>
      <c r="AI26" s="190">
        <f t="shared" si="15"/>
        <v>18678.918000000001</v>
      </c>
      <c r="AJ26" s="190">
        <f t="shared" si="15"/>
        <v>275.61199999999997</v>
      </c>
      <c r="AK26" s="191">
        <f t="shared" si="15"/>
        <v>404246.22</v>
      </c>
      <c r="AL26" s="189">
        <f t="shared" si="15"/>
        <v>380532.01299999998</v>
      </c>
      <c r="AM26" s="190">
        <f t="shared" si="15"/>
        <v>22943.162</v>
      </c>
      <c r="AN26" s="190">
        <f t="shared" si="15"/>
        <v>267.99400000000003</v>
      </c>
      <c r="AO26" s="191">
        <f t="shared" si="15"/>
        <v>403743.16899999994</v>
      </c>
      <c r="AP26" s="189">
        <f t="shared" si="15"/>
        <v>378529.89499999996</v>
      </c>
      <c r="AQ26" s="190">
        <f t="shared" si="15"/>
        <v>24493.947</v>
      </c>
      <c r="AR26" s="190">
        <f t="shared" si="15"/>
        <v>430.56700000000001</v>
      </c>
      <c r="AS26" s="191">
        <f t="shared" si="15"/>
        <v>403454.40899999999</v>
      </c>
      <c r="AT26" s="189">
        <f t="shared" si="15"/>
        <v>378508.98</v>
      </c>
      <c r="AU26" s="190">
        <f t="shared" si="15"/>
        <v>24781.321</v>
      </c>
      <c r="AV26" s="190">
        <f t="shared" si="15"/>
        <v>310.649</v>
      </c>
      <c r="AW26" s="191">
        <f t="shared" si="15"/>
        <v>403600.94999999995</v>
      </c>
      <c r="AX26" s="189">
        <f t="shared" ref="AX26:BY26" si="16">SUM(AX17:AX25)</f>
        <v>362211.77999999997</v>
      </c>
      <c r="AY26" s="190">
        <f t="shared" si="16"/>
        <v>25020.551000000003</v>
      </c>
      <c r="AZ26" s="190">
        <f t="shared" si="16"/>
        <v>249.44200000000001</v>
      </c>
      <c r="BA26" s="191">
        <f t="shared" si="16"/>
        <v>387481.77300000004</v>
      </c>
      <c r="BB26" s="189">
        <f t="shared" si="16"/>
        <v>366130.25600000005</v>
      </c>
      <c r="BC26" s="190">
        <f t="shared" si="16"/>
        <v>25775.491000000002</v>
      </c>
      <c r="BD26" s="190">
        <f t="shared" si="16"/>
        <v>339.35499999999996</v>
      </c>
      <c r="BE26" s="191">
        <f t="shared" si="16"/>
        <v>392245.10200000001</v>
      </c>
      <c r="BF26" s="189">
        <f t="shared" si="16"/>
        <v>337157.00400000002</v>
      </c>
      <c r="BG26" s="190">
        <f t="shared" si="16"/>
        <v>22681.892999999996</v>
      </c>
      <c r="BH26" s="190">
        <f t="shared" si="16"/>
        <v>397.04399999999998</v>
      </c>
      <c r="BI26" s="191">
        <f t="shared" si="16"/>
        <v>360235.94100000005</v>
      </c>
      <c r="BJ26" s="192">
        <f t="shared" si="16"/>
        <v>313403.587</v>
      </c>
      <c r="BK26" s="190">
        <f t="shared" si="16"/>
        <v>20919.561000000002</v>
      </c>
      <c r="BL26" s="190">
        <f t="shared" si="16"/>
        <v>228.40799999999999</v>
      </c>
      <c r="BM26" s="193">
        <f t="shared" si="16"/>
        <v>334551.55599999992</v>
      </c>
      <c r="BN26" s="192">
        <f t="shared" si="16"/>
        <v>299989.16800000001</v>
      </c>
      <c r="BO26" s="190">
        <f t="shared" si="16"/>
        <v>26217.933000000001</v>
      </c>
      <c r="BP26" s="190">
        <f t="shared" si="16"/>
        <v>295.94</v>
      </c>
      <c r="BQ26" s="193">
        <f t="shared" si="16"/>
        <v>326503.04099999997</v>
      </c>
      <c r="BR26" s="192">
        <f t="shared" si="16"/>
        <v>262959.109</v>
      </c>
      <c r="BS26" s="190">
        <f t="shared" si="16"/>
        <v>34311.599999999999</v>
      </c>
      <c r="BT26" s="190">
        <f t="shared" si="16"/>
        <v>322.69</v>
      </c>
      <c r="BU26" s="193">
        <f t="shared" si="16"/>
        <v>297593.39899999998</v>
      </c>
      <c r="BV26" s="192">
        <f t="shared" si="16"/>
        <v>241042</v>
      </c>
      <c r="BW26" s="190">
        <f t="shared" si="16"/>
        <v>32268</v>
      </c>
      <c r="BX26" s="194">
        <f t="shared" si="16"/>
        <v>295.84399999999999</v>
      </c>
      <c r="BY26" s="193">
        <f t="shared" si="16"/>
        <v>273605.84399999998</v>
      </c>
      <c r="BZ26" s="192">
        <v>207206</v>
      </c>
      <c r="CA26" s="190">
        <v>25059</v>
      </c>
      <c r="CB26" s="194">
        <f>SUM(CB17:CB25)</f>
        <v>271.59100000000001</v>
      </c>
      <c r="CC26" s="193">
        <v>232265</v>
      </c>
      <c r="CD26" s="192">
        <v>193182.302</v>
      </c>
      <c r="CE26" s="190">
        <v>20806.847000000002</v>
      </c>
      <c r="CF26" s="193">
        <v>213989.149</v>
      </c>
      <c r="CG26" s="192">
        <v>188584</v>
      </c>
      <c r="CH26" s="190">
        <v>22928</v>
      </c>
      <c r="CI26" s="193">
        <v>211512.04399999999</v>
      </c>
      <c r="CJ26" s="192">
        <f>SUM(CJ17:CJ25)</f>
        <v>200208</v>
      </c>
      <c r="CK26" s="190">
        <f>SUM(CK17:CK25)</f>
        <v>30420</v>
      </c>
      <c r="CL26" s="193">
        <f>SUM(CL17:CL25)</f>
        <v>230628</v>
      </c>
      <c r="CM26" s="192">
        <v>185506</v>
      </c>
      <c r="CN26" s="190">
        <v>35802</v>
      </c>
      <c r="CO26" s="193">
        <v>221307</v>
      </c>
      <c r="CP26" s="192">
        <v>165393</v>
      </c>
      <c r="CQ26" s="190">
        <v>34908</v>
      </c>
      <c r="CR26" s="193">
        <v>200300</v>
      </c>
      <c r="CS26" s="192">
        <v>150117</v>
      </c>
      <c r="CT26" s="190">
        <v>23197</v>
      </c>
      <c r="CU26" s="193">
        <v>173313</v>
      </c>
      <c r="CV26" s="192">
        <v>144354</v>
      </c>
      <c r="CW26" s="190">
        <v>18012</v>
      </c>
      <c r="CX26" s="193">
        <v>162366</v>
      </c>
      <c r="CY26" s="192">
        <v>141926</v>
      </c>
      <c r="CZ26" s="190">
        <v>18719</v>
      </c>
      <c r="DA26" s="193">
        <v>160645</v>
      </c>
      <c r="DB26" s="192">
        <v>128394</v>
      </c>
      <c r="DC26" s="190">
        <v>16607</v>
      </c>
      <c r="DD26" s="193">
        <v>145001</v>
      </c>
      <c r="DE26" s="192">
        <v>118267</v>
      </c>
      <c r="DF26" s="190">
        <v>12818</v>
      </c>
      <c r="DG26" s="193">
        <v>131086</v>
      </c>
      <c r="DH26" s="192">
        <v>94751</v>
      </c>
      <c r="DI26" s="190">
        <v>7099</v>
      </c>
      <c r="DJ26" s="193">
        <v>101850</v>
      </c>
    </row>
    <row r="27" spans="1:114" x14ac:dyDescent="0.2">
      <c r="A27" s="145" t="s">
        <v>42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  <c r="BB27" s="145"/>
      <c r="BC27" s="145"/>
      <c r="BD27" s="145"/>
      <c r="BE27" s="145"/>
      <c r="BF27" s="145"/>
      <c r="BG27" s="145"/>
      <c r="BH27" s="145"/>
      <c r="BI27" s="145"/>
      <c r="BJ27" s="145"/>
      <c r="BK27" s="145"/>
      <c r="BL27" s="145"/>
      <c r="BM27" s="145"/>
      <c r="BN27" s="145"/>
      <c r="BO27" s="145"/>
      <c r="BP27" s="145"/>
      <c r="BQ27" s="145"/>
      <c r="BR27" s="145"/>
      <c r="BS27" s="145"/>
      <c r="BT27" s="145"/>
      <c r="BU27" s="145"/>
      <c r="BV27" s="145"/>
      <c r="BW27" s="145"/>
      <c r="BX27" s="145"/>
      <c r="BY27" s="145"/>
    </row>
    <row r="28" spans="1:114" x14ac:dyDescent="0.2">
      <c r="A28" s="145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  <c r="BB28" s="145"/>
      <c r="BC28" s="145"/>
      <c r="BD28" s="145"/>
      <c r="BE28" s="145"/>
      <c r="BF28" s="145"/>
      <c r="BG28" s="145"/>
      <c r="BH28" s="145"/>
      <c r="BI28" s="145"/>
      <c r="BZ28" s="170"/>
      <c r="CA28" s="170"/>
      <c r="CB28" s="170"/>
      <c r="CC28" s="170"/>
    </row>
    <row r="29" spans="1:114" x14ac:dyDescent="0.2"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0"/>
      <c r="AT29" s="170"/>
      <c r="AU29" s="170"/>
      <c r="AV29" s="170"/>
      <c r="AW29" s="170"/>
      <c r="AX29" s="170"/>
      <c r="AY29" s="170"/>
      <c r="AZ29" s="170"/>
      <c r="BA29" s="170"/>
      <c r="BB29" s="170"/>
      <c r="BC29" s="170"/>
      <c r="BD29" s="170"/>
      <c r="BE29" s="170"/>
      <c r="BF29" s="170"/>
      <c r="BG29" s="170"/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0"/>
      <c r="CC29" s="170"/>
      <c r="CD29" s="170"/>
      <c r="CE29" s="170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  <c r="CQ29" s="170"/>
      <c r="CR29" s="170"/>
      <c r="CS29" s="170"/>
      <c r="CT29" s="170"/>
      <c r="CU29" s="170"/>
      <c r="CV29" s="170"/>
      <c r="CW29" s="170"/>
      <c r="CX29" s="170"/>
      <c r="CY29" s="170"/>
      <c r="CZ29" s="170"/>
      <c r="DA29" s="170"/>
      <c r="DB29" s="170"/>
      <c r="DC29" s="170"/>
      <c r="DD29" s="170"/>
      <c r="DE29" s="170"/>
      <c r="DF29" s="170"/>
      <c r="DG29" s="170"/>
      <c r="DH29" s="170"/>
      <c r="DI29" s="170"/>
      <c r="DJ29" s="170"/>
    </row>
    <row r="31" spans="1:114" s="153" customFormat="1" ht="15.75" x14ac:dyDescent="0.25">
      <c r="A31" s="176" t="s">
        <v>31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1"/>
      <c r="AY31" s="171"/>
      <c r="AZ31" s="171"/>
      <c r="BA31" s="171"/>
      <c r="BB31" s="171"/>
      <c r="BC31" s="171"/>
      <c r="BD31" s="171"/>
      <c r="BE31" s="171"/>
      <c r="BF31" s="171"/>
      <c r="BG31" s="171"/>
      <c r="BH31" s="171"/>
      <c r="BI31" s="171"/>
      <c r="BJ31" s="171"/>
      <c r="BK31" s="171"/>
      <c r="BL31" s="171"/>
      <c r="BM31" s="171"/>
      <c r="BN31" s="171"/>
      <c r="BO31" s="171"/>
      <c r="BP31" s="171"/>
      <c r="BQ31" s="171"/>
      <c r="BR31" s="171"/>
      <c r="BS31" s="171"/>
      <c r="BT31" s="171"/>
      <c r="BU31" s="171"/>
      <c r="BV31" s="171"/>
      <c r="BW31" s="171"/>
      <c r="BX31" s="171"/>
      <c r="BY31" s="171"/>
    </row>
    <row r="32" spans="1:114" s="150" customFormat="1" x14ac:dyDescent="0.2">
      <c r="A32" s="150" t="s">
        <v>26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72"/>
      <c r="AY32" s="172"/>
      <c r="AZ32" s="172"/>
      <c r="BA32" s="172"/>
      <c r="BB32" s="172"/>
      <c r="BC32" s="172"/>
      <c r="BD32" s="172"/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  <c r="BO32" s="172"/>
      <c r="BP32" s="172"/>
      <c r="BQ32" s="172"/>
      <c r="BR32" s="172"/>
      <c r="BS32" s="172"/>
      <c r="BT32" s="172"/>
      <c r="BU32" s="172"/>
      <c r="BV32" s="172"/>
      <c r="BW32" s="172"/>
      <c r="BX32" s="172"/>
      <c r="BY32" s="172"/>
    </row>
    <row r="33" spans="1:114" x14ac:dyDescent="0.2">
      <c r="B33" s="202">
        <v>2024</v>
      </c>
      <c r="C33" s="203"/>
      <c r="D33" s="203"/>
      <c r="E33" s="204"/>
      <c r="F33" s="202">
        <v>2023</v>
      </c>
      <c r="G33" s="203"/>
      <c r="H33" s="203"/>
      <c r="I33" s="204"/>
      <c r="J33" s="202">
        <v>2022</v>
      </c>
      <c r="K33" s="203"/>
      <c r="L33" s="203"/>
      <c r="M33" s="204"/>
      <c r="N33" s="202">
        <v>2021</v>
      </c>
      <c r="O33" s="203"/>
      <c r="P33" s="203"/>
      <c r="Q33" s="204"/>
      <c r="R33" s="202">
        <v>2020</v>
      </c>
      <c r="S33" s="203"/>
      <c r="T33" s="203"/>
      <c r="U33" s="204"/>
      <c r="V33" s="202">
        <v>2019</v>
      </c>
      <c r="W33" s="203"/>
      <c r="X33" s="203"/>
      <c r="Y33" s="204"/>
      <c r="Z33" s="202">
        <v>2018</v>
      </c>
      <c r="AA33" s="203"/>
      <c r="AB33" s="203"/>
      <c r="AC33" s="204"/>
      <c r="AD33" s="202">
        <v>2017</v>
      </c>
      <c r="AE33" s="203"/>
      <c r="AF33" s="203"/>
      <c r="AG33" s="204"/>
      <c r="AH33" s="202">
        <v>2016</v>
      </c>
      <c r="AI33" s="203"/>
      <c r="AJ33" s="203"/>
      <c r="AK33" s="204"/>
      <c r="AL33" s="202">
        <v>2015</v>
      </c>
      <c r="AM33" s="203"/>
      <c r="AN33" s="203"/>
      <c r="AO33" s="204"/>
      <c r="AP33" s="202">
        <v>2014</v>
      </c>
      <c r="AQ33" s="203"/>
      <c r="AR33" s="203"/>
      <c r="AS33" s="204"/>
      <c r="AT33" s="202">
        <v>2013</v>
      </c>
      <c r="AU33" s="203"/>
      <c r="AV33" s="203"/>
      <c r="AW33" s="204"/>
      <c r="AX33" s="202">
        <v>2012</v>
      </c>
      <c r="AY33" s="203"/>
      <c r="AZ33" s="203"/>
      <c r="BA33" s="204"/>
      <c r="BB33" s="202">
        <v>2011</v>
      </c>
      <c r="BC33" s="203"/>
      <c r="BD33" s="203"/>
      <c r="BE33" s="204"/>
      <c r="BF33" s="202">
        <v>2010</v>
      </c>
      <c r="BG33" s="203"/>
      <c r="BH33" s="203"/>
      <c r="BI33" s="204"/>
      <c r="BJ33" s="202">
        <v>2009</v>
      </c>
      <c r="BK33" s="203"/>
      <c r="BL33" s="203"/>
      <c r="BM33" s="204"/>
      <c r="BN33" s="202">
        <v>2008</v>
      </c>
      <c r="BO33" s="203"/>
      <c r="BP33" s="203"/>
      <c r="BQ33" s="204"/>
      <c r="BR33" s="202">
        <v>2007</v>
      </c>
      <c r="BS33" s="203"/>
      <c r="BT33" s="203"/>
      <c r="BU33" s="204"/>
      <c r="BV33" s="202">
        <v>2006</v>
      </c>
      <c r="BW33" s="203"/>
      <c r="BX33" s="203"/>
      <c r="BY33" s="204"/>
      <c r="BZ33" s="202">
        <v>2005</v>
      </c>
      <c r="CA33" s="203"/>
      <c r="CB33" s="203"/>
      <c r="CC33" s="204"/>
      <c r="CD33" s="202">
        <v>2004</v>
      </c>
      <c r="CE33" s="203"/>
      <c r="CF33" s="204"/>
      <c r="CG33" s="202">
        <v>2003</v>
      </c>
      <c r="CH33" s="203"/>
      <c r="CI33" s="204"/>
      <c r="CJ33" s="202">
        <v>2002</v>
      </c>
      <c r="CK33" s="203"/>
      <c r="CL33" s="204"/>
      <c r="CM33" s="202">
        <v>2001</v>
      </c>
      <c r="CN33" s="203"/>
      <c r="CO33" s="204"/>
      <c r="CP33" s="202">
        <v>2000</v>
      </c>
      <c r="CQ33" s="203"/>
      <c r="CR33" s="204"/>
      <c r="CS33" s="202">
        <v>1999</v>
      </c>
      <c r="CT33" s="203"/>
      <c r="CU33" s="204"/>
      <c r="CV33" s="202">
        <v>1998</v>
      </c>
      <c r="CW33" s="203"/>
      <c r="CX33" s="204"/>
      <c r="CY33" s="202">
        <v>1997</v>
      </c>
      <c r="CZ33" s="203"/>
      <c r="DA33" s="204"/>
      <c r="DB33" s="202">
        <v>1996</v>
      </c>
      <c r="DC33" s="203"/>
      <c r="DD33" s="204"/>
      <c r="DE33" s="202">
        <v>1995</v>
      </c>
      <c r="DF33" s="203"/>
      <c r="DG33" s="204"/>
      <c r="DH33" s="202">
        <v>1994</v>
      </c>
      <c r="DI33" s="203"/>
      <c r="DJ33" s="204"/>
    </row>
    <row r="34" spans="1:114" s="153" customFormat="1" ht="14.25" x14ac:dyDescent="0.2">
      <c r="A34" s="195" t="s">
        <v>9</v>
      </c>
      <c r="B34" s="180" t="s">
        <v>11</v>
      </c>
      <c r="C34" s="181" t="s">
        <v>18</v>
      </c>
      <c r="D34" s="181" t="s">
        <v>12</v>
      </c>
      <c r="E34" s="182" t="s">
        <v>13</v>
      </c>
      <c r="F34" s="180" t="s">
        <v>11</v>
      </c>
      <c r="G34" s="181" t="s">
        <v>18</v>
      </c>
      <c r="H34" s="181" t="s">
        <v>12</v>
      </c>
      <c r="I34" s="182" t="s">
        <v>13</v>
      </c>
      <c r="J34" s="180" t="s">
        <v>11</v>
      </c>
      <c r="K34" s="181" t="s">
        <v>18</v>
      </c>
      <c r="L34" s="181" t="s">
        <v>12</v>
      </c>
      <c r="M34" s="182" t="s">
        <v>13</v>
      </c>
      <c r="N34" s="180" t="s">
        <v>11</v>
      </c>
      <c r="O34" s="181" t="s">
        <v>18</v>
      </c>
      <c r="P34" s="181" t="s">
        <v>12</v>
      </c>
      <c r="Q34" s="182" t="s">
        <v>13</v>
      </c>
      <c r="R34" s="180" t="s">
        <v>11</v>
      </c>
      <c r="S34" s="181" t="s">
        <v>18</v>
      </c>
      <c r="T34" s="181" t="s">
        <v>12</v>
      </c>
      <c r="U34" s="182" t="s">
        <v>13</v>
      </c>
      <c r="V34" s="180" t="s">
        <v>11</v>
      </c>
      <c r="W34" s="181" t="s">
        <v>18</v>
      </c>
      <c r="X34" s="181" t="s">
        <v>12</v>
      </c>
      <c r="Y34" s="182" t="s">
        <v>13</v>
      </c>
      <c r="Z34" s="180" t="s">
        <v>11</v>
      </c>
      <c r="AA34" s="181" t="s">
        <v>18</v>
      </c>
      <c r="AB34" s="181" t="s">
        <v>12</v>
      </c>
      <c r="AC34" s="182" t="s">
        <v>13</v>
      </c>
      <c r="AD34" s="180" t="s">
        <v>11</v>
      </c>
      <c r="AE34" s="181" t="s">
        <v>18</v>
      </c>
      <c r="AF34" s="181" t="s">
        <v>12</v>
      </c>
      <c r="AG34" s="182" t="s">
        <v>13</v>
      </c>
      <c r="AH34" s="180" t="s">
        <v>11</v>
      </c>
      <c r="AI34" s="181" t="s">
        <v>18</v>
      </c>
      <c r="AJ34" s="181" t="s">
        <v>12</v>
      </c>
      <c r="AK34" s="182" t="s">
        <v>13</v>
      </c>
      <c r="AL34" s="180" t="s">
        <v>11</v>
      </c>
      <c r="AM34" s="181" t="s">
        <v>18</v>
      </c>
      <c r="AN34" s="181" t="s">
        <v>12</v>
      </c>
      <c r="AO34" s="182" t="s">
        <v>13</v>
      </c>
      <c r="AP34" s="180" t="s">
        <v>11</v>
      </c>
      <c r="AQ34" s="181" t="s">
        <v>18</v>
      </c>
      <c r="AR34" s="181" t="s">
        <v>12</v>
      </c>
      <c r="AS34" s="182" t="s">
        <v>13</v>
      </c>
      <c r="AT34" s="180" t="s">
        <v>11</v>
      </c>
      <c r="AU34" s="181" t="s">
        <v>18</v>
      </c>
      <c r="AV34" s="181" t="s">
        <v>12</v>
      </c>
      <c r="AW34" s="182" t="s">
        <v>13</v>
      </c>
      <c r="AX34" s="180" t="s">
        <v>11</v>
      </c>
      <c r="AY34" s="181" t="s">
        <v>18</v>
      </c>
      <c r="AZ34" s="181" t="s">
        <v>12</v>
      </c>
      <c r="BA34" s="182" t="s">
        <v>13</v>
      </c>
      <c r="BB34" s="180" t="s">
        <v>11</v>
      </c>
      <c r="BC34" s="181" t="s">
        <v>18</v>
      </c>
      <c r="BD34" s="181" t="s">
        <v>12</v>
      </c>
      <c r="BE34" s="182" t="s">
        <v>13</v>
      </c>
      <c r="BF34" s="180" t="s">
        <v>11</v>
      </c>
      <c r="BG34" s="181" t="s">
        <v>18</v>
      </c>
      <c r="BH34" s="181" t="s">
        <v>12</v>
      </c>
      <c r="BI34" s="182" t="s">
        <v>13</v>
      </c>
      <c r="BJ34" s="180" t="s">
        <v>11</v>
      </c>
      <c r="BK34" s="181" t="s">
        <v>18</v>
      </c>
      <c r="BL34" s="181" t="s">
        <v>12</v>
      </c>
      <c r="BM34" s="182" t="s">
        <v>13</v>
      </c>
      <c r="BN34" s="180" t="s">
        <v>11</v>
      </c>
      <c r="BO34" s="181" t="s">
        <v>18</v>
      </c>
      <c r="BP34" s="181" t="s">
        <v>12</v>
      </c>
      <c r="BQ34" s="182" t="s">
        <v>13</v>
      </c>
      <c r="BR34" s="180" t="s">
        <v>11</v>
      </c>
      <c r="BS34" s="181" t="s">
        <v>18</v>
      </c>
      <c r="BT34" s="181" t="s">
        <v>12</v>
      </c>
      <c r="BU34" s="182" t="s">
        <v>13</v>
      </c>
      <c r="BV34" s="180" t="s">
        <v>11</v>
      </c>
      <c r="BW34" s="181" t="s">
        <v>18</v>
      </c>
      <c r="BX34" s="181" t="s">
        <v>12</v>
      </c>
      <c r="BY34" s="182" t="s">
        <v>13</v>
      </c>
      <c r="BZ34" s="180" t="s">
        <v>11</v>
      </c>
      <c r="CA34" s="181" t="s">
        <v>18</v>
      </c>
      <c r="CB34" s="181" t="s">
        <v>12</v>
      </c>
      <c r="CC34" s="182" t="s">
        <v>13</v>
      </c>
      <c r="CD34" s="180" t="s">
        <v>11</v>
      </c>
      <c r="CE34" s="181" t="s">
        <v>43</v>
      </c>
      <c r="CF34" s="182" t="s">
        <v>13</v>
      </c>
      <c r="CG34" s="180" t="s">
        <v>11</v>
      </c>
      <c r="CH34" s="181" t="s">
        <v>43</v>
      </c>
      <c r="CI34" s="182" t="s">
        <v>13</v>
      </c>
      <c r="CJ34" s="180" t="s">
        <v>11</v>
      </c>
      <c r="CK34" s="181" t="s">
        <v>43</v>
      </c>
      <c r="CL34" s="182" t="s">
        <v>13</v>
      </c>
      <c r="CM34" s="180" t="s">
        <v>11</v>
      </c>
      <c r="CN34" s="181" t="s">
        <v>43</v>
      </c>
      <c r="CO34" s="182" t="s">
        <v>13</v>
      </c>
      <c r="CP34" s="180" t="s">
        <v>11</v>
      </c>
      <c r="CQ34" s="181" t="s">
        <v>43</v>
      </c>
      <c r="CR34" s="182" t="s">
        <v>13</v>
      </c>
      <c r="CS34" s="180" t="s">
        <v>11</v>
      </c>
      <c r="CT34" s="181" t="s">
        <v>43</v>
      </c>
      <c r="CU34" s="182" t="s">
        <v>13</v>
      </c>
      <c r="CV34" s="180" t="s">
        <v>11</v>
      </c>
      <c r="CW34" s="181" t="s">
        <v>43</v>
      </c>
      <c r="CX34" s="182" t="s">
        <v>13</v>
      </c>
      <c r="CY34" s="180" t="s">
        <v>11</v>
      </c>
      <c r="CZ34" s="181" t="s">
        <v>43</v>
      </c>
      <c r="DA34" s="182" t="s">
        <v>13</v>
      </c>
      <c r="DB34" s="180" t="s">
        <v>11</v>
      </c>
      <c r="DC34" s="181" t="s">
        <v>43</v>
      </c>
      <c r="DD34" s="182" t="s">
        <v>13</v>
      </c>
      <c r="DE34" s="180" t="s">
        <v>11</v>
      </c>
      <c r="DF34" s="181" t="s">
        <v>43</v>
      </c>
      <c r="DG34" s="182" t="s">
        <v>13</v>
      </c>
      <c r="DH34" s="180" t="s">
        <v>11</v>
      </c>
      <c r="DI34" s="181" t="s">
        <v>43</v>
      </c>
      <c r="DJ34" s="182" t="s">
        <v>13</v>
      </c>
    </row>
    <row r="35" spans="1:114" s="187" customFormat="1" ht="10.5" x14ac:dyDescent="0.15">
      <c r="A35" s="196" t="s">
        <v>10</v>
      </c>
      <c r="B35" s="184" t="s">
        <v>19</v>
      </c>
      <c r="C35" s="185" t="s">
        <v>20</v>
      </c>
      <c r="D35" s="185" t="s">
        <v>15</v>
      </c>
      <c r="E35" s="186" t="s">
        <v>16</v>
      </c>
      <c r="F35" s="184" t="s">
        <v>19</v>
      </c>
      <c r="G35" s="185" t="s">
        <v>20</v>
      </c>
      <c r="H35" s="185" t="s">
        <v>15</v>
      </c>
      <c r="I35" s="186" t="s">
        <v>16</v>
      </c>
      <c r="J35" s="184" t="s">
        <v>19</v>
      </c>
      <c r="K35" s="185" t="s">
        <v>20</v>
      </c>
      <c r="L35" s="185" t="s">
        <v>15</v>
      </c>
      <c r="M35" s="186" t="s">
        <v>16</v>
      </c>
      <c r="N35" s="184" t="s">
        <v>19</v>
      </c>
      <c r="O35" s="185" t="s">
        <v>20</v>
      </c>
      <c r="P35" s="185" t="s">
        <v>15</v>
      </c>
      <c r="Q35" s="186" t="s">
        <v>16</v>
      </c>
      <c r="R35" s="184" t="s">
        <v>19</v>
      </c>
      <c r="S35" s="185" t="s">
        <v>20</v>
      </c>
      <c r="T35" s="185" t="s">
        <v>15</v>
      </c>
      <c r="U35" s="186" t="s">
        <v>16</v>
      </c>
      <c r="V35" s="184" t="s">
        <v>19</v>
      </c>
      <c r="W35" s="185" t="s">
        <v>20</v>
      </c>
      <c r="X35" s="185" t="s">
        <v>15</v>
      </c>
      <c r="Y35" s="186" t="s">
        <v>16</v>
      </c>
      <c r="Z35" s="184" t="s">
        <v>19</v>
      </c>
      <c r="AA35" s="185" t="s">
        <v>20</v>
      </c>
      <c r="AB35" s="185" t="s">
        <v>15</v>
      </c>
      <c r="AC35" s="186" t="s">
        <v>16</v>
      </c>
      <c r="AD35" s="184" t="s">
        <v>19</v>
      </c>
      <c r="AE35" s="185" t="s">
        <v>20</v>
      </c>
      <c r="AF35" s="185" t="s">
        <v>15</v>
      </c>
      <c r="AG35" s="186" t="s">
        <v>16</v>
      </c>
      <c r="AH35" s="184" t="s">
        <v>19</v>
      </c>
      <c r="AI35" s="185" t="s">
        <v>20</v>
      </c>
      <c r="AJ35" s="185" t="s">
        <v>15</v>
      </c>
      <c r="AK35" s="186" t="s">
        <v>16</v>
      </c>
      <c r="AL35" s="184" t="s">
        <v>19</v>
      </c>
      <c r="AM35" s="185" t="s">
        <v>20</v>
      </c>
      <c r="AN35" s="185" t="s">
        <v>15</v>
      </c>
      <c r="AO35" s="186" t="s">
        <v>16</v>
      </c>
      <c r="AP35" s="184" t="s">
        <v>19</v>
      </c>
      <c r="AQ35" s="185" t="s">
        <v>20</v>
      </c>
      <c r="AR35" s="185" t="s">
        <v>15</v>
      </c>
      <c r="AS35" s="186" t="s">
        <v>16</v>
      </c>
      <c r="AT35" s="184" t="s">
        <v>19</v>
      </c>
      <c r="AU35" s="185" t="s">
        <v>20</v>
      </c>
      <c r="AV35" s="185" t="s">
        <v>15</v>
      </c>
      <c r="AW35" s="186" t="s">
        <v>16</v>
      </c>
      <c r="AX35" s="184" t="s">
        <v>19</v>
      </c>
      <c r="AY35" s="185" t="s">
        <v>20</v>
      </c>
      <c r="AZ35" s="185" t="s">
        <v>15</v>
      </c>
      <c r="BA35" s="186" t="s">
        <v>16</v>
      </c>
      <c r="BB35" s="184" t="s">
        <v>19</v>
      </c>
      <c r="BC35" s="185" t="s">
        <v>20</v>
      </c>
      <c r="BD35" s="185" t="s">
        <v>15</v>
      </c>
      <c r="BE35" s="186" t="s">
        <v>16</v>
      </c>
      <c r="BF35" s="184" t="s">
        <v>19</v>
      </c>
      <c r="BG35" s="185" t="s">
        <v>20</v>
      </c>
      <c r="BH35" s="185" t="s">
        <v>15</v>
      </c>
      <c r="BI35" s="186" t="s">
        <v>16</v>
      </c>
      <c r="BJ35" s="184" t="s">
        <v>19</v>
      </c>
      <c r="BK35" s="185" t="s">
        <v>20</v>
      </c>
      <c r="BL35" s="185" t="s">
        <v>15</v>
      </c>
      <c r="BM35" s="186" t="s">
        <v>16</v>
      </c>
      <c r="BN35" s="184" t="s">
        <v>19</v>
      </c>
      <c r="BO35" s="185" t="s">
        <v>20</v>
      </c>
      <c r="BP35" s="185" t="s">
        <v>15</v>
      </c>
      <c r="BQ35" s="186" t="s">
        <v>16</v>
      </c>
      <c r="BR35" s="184" t="s">
        <v>19</v>
      </c>
      <c r="BS35" s="185" t="s">
        <v>20</v>
      </c>
      <c r="BT35" s="185" t="s">
        <v>15</v>
      </c>
      <c r="BU35" s="186" t="s">
        <v>16</v>
      </c>
      <c r="BV35" s="184" t="s">
        <v>19</v>
      </c>
      <c r="BW35" s="185" t="s">
        <v>20</v>
      </c>
      <c r="BX35" s="185" t="s">
        <v>15</v>
      </c>
      <c r="BY35" s="186" t="s">
        <v>16</v>
      </c>
      <c r="BZ35" s="184" t="s">
        <v>19</v>
      </c>
      <c r="CA35" s="185" t="s">
        <v>20</v>
      </c>
      <c r="CB35" s="185" t="s">
        <v>15</v>
      </c>
      <c r="CC35" s="186" t="s">
        <v>16</v>
      </c>
      <c r="CD35" s="184" t="s">
        <v>19</v>
      </c>
      <c r="CE35" s="185" t="s">
        <v>44</v>
      </c>
      <c r="CF35" s="186" t="s">
        <v>16</v>
      </c>
      <c r="CG35" s="184" t="s">
        <v>19</v>
      </c>
      <c r="CH35" s="185" t="s">
        <v>44</v>
      </c>
      <c r="CI35" s="186" t="s">
        <v>16</v>
      </c>
      <c r="CJ35" s="184" t="s">
        <v>14</v>
      </c>
      <c r="CK35" s="185" t="s">
        <v>44</v>
      </c>
      <c r="CL35" s="186" t="s">
        <v>16</v>
      </c>
      <c r="CM35" s="184" t="s">
        <v>14</v>
      </c>
      <c r="CN35" s="185" t="s">
        <v>44</v>
      </c>
      <c r="CO35" s="186" t="s">
        <v>16</v>
      </c>
      <c r="CP35" s="184" t="s">
        <v>14</v>
      </c>
      <c r="CQ35" s="185" t="s">
        <v>44</v>
      </c>
      <c r="CR35" s="186" t="s">
        <v>16</v>
      </c>
      <c r="CS35" s="184" t="s">
        <v>14</v>
      </c>
      <c r="CT35" s="185" t="s">
        <v>44</v>
      </c>
      <c r="CU35" s="186" t="s">
        <v>16</v>
      </c>
      <c r="CV35" s="184" t="s">
        <v>14</v>
      </c>
      <c r="CW35" s="185" t="s">
        <v>44</v>
      </c>
      <c r="CX35" s="186" t="s">
        <v>16</v>
      </c>
      <c r="CY35" s="184" t="s">
        <v>14</v>
      </c>
      <c r="CZ35" s="185" t="s">
        <v>44</v>
      </c>
      <c r="DA35" s="186" t="s">
        <v>16</v>
      </c>
      <c r="DB35" s="184" t="s">
        <v>14</v>
      </c>
      <c r="DC35" s="185" t="s">
        <v>44</v>
      </c>
      <c r="DD35" s="186" t="s">
        <v>16</v>
      </c>
      <c r="DE35" s="184" t="s">
        <v>14</v>
      </c>
      <c r="DF35" s="185" t="s">
        <v>44</v>
      </c>
      <c r="DG35" s="186" t="s">
        <v>16</v>
      </c>
      <c r="DH35" s="184" t="s">
        <v>14</v>
      </c>
      <c r="DI35" s="185" t="s">
        <v>44</v>
      </c>
      <c r="DJ35" s="186" t="s">
        <v>16</v>
      </c>
    </row>
    <row r="36" spans="1:114" x14ac:dyDescent="0.2">
      <c r="A36" s="155" t="s">
        <v>46</v>
      </c>
      <c r="B36" s="199" t="s">
        <v>51</v>
      </c>
      <c r="C36" s="200" t="s">
        <v>51</v>
      </c>
      <c r="D36" s="200" t="s">
        <v>51</v>
      </c>
      <c r="E36" s="201" t="s">
        <v>51</v>
      </c>
      <c r="F36" s="199" t="s">
        <v>51</v>
      </c>
      <c r="G36" s="200" t="s">
        <v>51</v>
      </c>
      <c r="H36" s="200" t="s">
        <v>51</v>
      </c>
      <c r="I36" s="201" t="s">
        <v>51</v>
      </c>
      <c r="J36" s="156">
        <v>192049.65</v>
      </c>
      <c r="K36" s="157">
        <v>0</v>
      </c>
      <c r="L36" s="157">
        <v>0</v>
      </c>
      <c r="M36" s="154">
        <v>192049.65</v>
      </c>
      <c r="N36" s="156">
        <v>205310.57</v>
      </c>
      <c r="O36" s="157">
        <v>0</v>
      </c>
      <c r="P36" s="157">
        <v>0</v>
      </c>
      <c r="Q36" s="154">
        <v>205310.57</v>
      </c>
      <c r="R36" s="156">
        <v>221619.63</v>
      </c>
      <c r="S36" s="157">
        <v>0</v>
      </c>
      <c r="T36" s="157">
        <v>0</v>
      </c>
      <c r="U36" s="154">
        <v>221619.63</v>
      </c>
      <c r="V36" s="199" t="s">
        <v>51</v>
      </c>
      <c r="W36" s="200" t="s">
        <v>51</v>
      </c>
      <c r="X36" s="200" t="s">
        <v>51</v>
      </c>
      <c r="Y36" s="201" t="s">
        <v>51</v>
      </c>
      <c r="Z36" s="199" t="s">
        <v>51</v>
      </c>
      <c r="AA36" s="200" t="s">
        <v>51</v>
      </c>
      <c r="AB36" s="200" t="s">
        <v>51</v>
      </c>
      <c r="AC36" s="201" t="s">
        <v>51</v>
      </c>
      <c r="AD36" s="199" t="s">
        <v>51</v>
      </c>
      <c r="AE36" s="200" t="s">
        <v>51</v>
      </c>
      <c r="AF36" s="200" t="s">
        <v>51</v>
      </c>
      <c r="AG36" s="201" t="s">
        <v>51</v>
      </c>
      <c r="AH36" s="199" t="s">
        <v>51</v>
      </c>
      <c r="AI36" s="200" t="s">
        <v>51</v>
      </c>
      <c r="AJ36" s="200" t="s">
        <v>51</v>
      </c>
      <c r="AK36" s="201" t="s">
        <v>51</v>
      </c>
      <c r="AL36" s="199" t="s">
        <v>51</v>
      </c>
      <c r="AM36" s="200" t="s">
        <v>51</v>
      </c>
      <c r="AN36" s="200" t="s">
        <v>51</v>
      </c>
      <c r="AO36" s="201" t="s">
        <v>51</v>
      </c>
      <c r="AP36" s="199" t="s">
        <v>51</v>
      </c>
      <c r="AQ36" s="200" t="s">
        <v>51</v>
      </c>
      <c r="AR36" s="200" t="s">
        <v>51</v>
      </c>
      <c r="AS36" s="201" t="s">
        <v>51</v>
      </c>
      <c r="AT36" s="199" t="s">
        <v>51</v>
      </c>
      <c r="AU36" s="200" t="s">
        <v>51</v>
      </c>
      <c r="AV36" s="200" t="s">
        <v>51</v>
      </c>
      <c r="AW36" s="201" t="s">
        <v>51</v>
      </c>
      <c r="AX36" s="199" t="s">
        <v>51</v>
      </c>
      <c r="AY36" s="200" t="s">
        <v>51</v>
      </c>
      <c r="AZ36" s="200" t="s">
        <v>51</v>
      </c>
      <c r="BA36" s="201" t="s">
        <v>51</v>
      </c>
      <c r="BB36" s="199" t="s">
        <v>51</v>
      </c>
      <c r="BC36" s="200" t="s">
        <v>51</v>
      </c>
      <c r="BD36" s="200" t="s">
        <v>51</v>
      </c>
      <c r="BE36" s="201" t="s">
        <v>51</v>
      </c>
      <c r="BF36" s="199" t="s">
        <v>51</v>
      </c>
      <c r="BG36" s="200" t="s">
        <v>51</v>
      </c>
      <c r="BH36" s="200" t="s">
        <v>51</v>
      </c>
      <c r="BI36" s="201" t="s">
        <v>51</v>
      </c>
      <c r="BJ36" s="199" t="s">
        <v>51</v>
      </c>
      <c r="BK36" s="200" t="s">
        <v>51</v>
      </c>
      <c r="BL36" s="200" t="s">
        <v>51</v>
      </c>
      <c r="BM36" s="201" t="s">
        <v>51</v>
      </c>
      <c r="BN36" s="199" t="s">
        <v>51</v>
      </c>
      <c r="BO36" s="200" t="s">
        <v>51</v>
      </c>
      <c r="BP36" s="200" t="s">
        <v>51</v>
      </c>
      <c r="BQ36" s="201" t="s">
        <v>51</v>
      </c>
      <c r="BR36" s="199" t="s">
        <v>51</v>
      </c>
      <c r="BS36" s="200" t="s">
        <v>51</v>
      </c>
      <c r="BT36" s="200" t="s">
        <v>51</v>
      </c>
      <c r="BU36" s="201" t="s">
        <v>51</v>
      </c>
      <c r="BV36" s="199" t="s">
        <v>51</v>
      </c>
      <c r="BW36" s="200" t="s">
        <v>51</v>
      </c>
      <c r="BX36" s="200" t="s">
        <v>51</v>
      </c>
      <c r="BY36" s="201" t="s">
        <v>51</v>
      </c>
      <c r="BZ36" s="199" t="s">
        <v>51</v>
      </c>
      <c r="CA36" s="200" t="s">
        <v>51</v>
      </c>
      <c r="CB36" s="200" t="s">
        <v>51</v>
      </c>
      <c r="CC36" s="201" t="s">
        <v>51</v>
      </c>
      <c r="CD36" s="199" t="s">
        <v>51</v>
      </c>
      <c r="CE36" s="200" t="s">
        <v>51</v>
      </c>
      <c r="CF36" s="200" t="s">
        <v>51</v>
      </c>
      <c r="CG36" s="199" t="s">
        <v>51</v>
      </c>
      <c r="CH36" s="200" t="s">
        <v>51</v>
      </c>
      <c r="CI36" s="200" t="s">
        <v>51</v>
      </c>
      <c r="CJ36" s="199" t="s">
        <v>51</v>
      </c>
      <c r="CK36" s="200" t="s">
        <v>51</v>
      </c>
      <c r="CL36" s="200" t="s">
        <v>51</v>
      </c>
      <c r="CM36" s="199" t="s">
        <v>51</v>
      </c>
      <c r="CN36" s="200" t="s">
        <v>51</v>
      </c>
      <c r="CO36" s="200" t="s">
        <v>51</v>
      </c>
      <c r="CP36" s="199" t="s">
        <v>51</v>
      </c>
      <c r="CQ36" s="200" t="s">
        <v>51</v>
      </c>
      <c r="CR36" s="200" t="s">
        <v>51</v>
      </c>
      <c r="CS36" s="199" t="s">
        <v>51</v>
      </c>
      <c r="CT36" s="200" t="s">
        <v>51</v>
      </c>
      <c r="CU36" s="200" t="s">
        <v>51</v>
      </c>
      <c r="CV36" s="199" t="s">
        <v>51</v>
      </c>
      <c r="CW36" s="200" t="s">
        <v>51</v>
      </c>
      <c r="CX36" s="200" t="s">
        <v>51</v>
      </c>
      <c r="CY36" s="199" t="s">
        <v>51</v>
      </c>
      <c r="CZ36" s="200" t="s">
        <v>51</v>
      </c>
      <c r="DA36" s="200" t="s">
        <v>51</v>
      </c>
      <c r="DB36" s="199" t="s">
        <v>51</v>
      </c>
      <c r="DC36" s="200" t="s">
        <v>51</v>
      </c>
      <c r="DD36" s="200" t="s">
        <v>51</v>
      </c>
      <c r="DE36" s="199" t="s">
        <v>51</v>
      </c>
      <c r="DF36" s="200" t="s">
        <v>51</v>
      </c>
      <c r="DG36" s="200" t="s">
        <v>51</v>
      </c>
      <c r="DH36" s="199" t="s">
        <v>51</v>
      </c>
      <c r="DI36" s="200" t="s">
        <v>51</v>
      </c>
      <c r="DJ36" s="200" t="s">
        <v>51</v>
      </c>
    </row>
    <row r="37" spans="1:114" x14ac:dyDescent="0.2">
      <c r="A37" s="155" t="s">
        <v>49</v>
      </c>
      <c r="B37" s="156">
        <v>79250.19</v>
      </c>
      <c r="C37" s="157">
        <v>0</v>
      </c>
      <c r="D37" s="157">
        <v>0</v>
      </c>
      <c r="E37" s="154">
        <v>79250.19</v>
      </c>
      <c r="F37" s="156">
        <v>82509.17</v>
      </c>
      <c r="G37" s="157">
        <v>0</v>
      </c>
      <c r="H37" s="157">
        <v>0</v>
      </c>
      <c r="I37" s="154">
        <v>82509.17</v>
      </c>
      <c r="J37" s="199" t="s">
        <v>51</v>
      </c>
      <c r="K37" s="200" t="s">
        <v>51</v>
      </c>
      <c r="L37" s="200" t="s">
        <v>51</v>
      </c>
      <c r="M37" s="201" t="s">
        <v>51</v>
      </c>
      <c r="N37" s="199" t="s">
        <v>51</v>
      </c>
      <c r="O37" s="200" t="s">
        <v>51</v>
      </c>
      <c r="P37" s="200" t="s">
        <v>51</v>
      </c>
      <c r="Q37" s="201" t="s">
        <v>51</v>
      </c>
      <c r="R37" s="199" t="s">
        <v>51</v>
      </c>
      <c r="S37" s="200" t="s">
        <v>51</v>
      </c>
      <c r="T37" s="200" t="s">
        <v>51</v>
      </c>
      <c r="U37" s="201" t="s">
        <v>51</v>
      </c>
      <c r="V37" s="156">
        <v>80608.964290000004</v>
      </c>
      <c r="W37" s="157">
        <v>0</v>
      </c>
      <c r="X37" s="157">
        <v>0</v>
      </c>
      <c r="Y37" s="154">
        <v>80608.964290000004</v>
      </c>
      <c r="Z37" s="156">
        <v>72326.448019999996</v>
      </c>
      <c r="AA37" s="157">
        <v>0</v>
      </c>
      <c r="AB37" s="157">
        <v>0</v>
      </c>
      <c r="AC37" s="154">
        <v>72326.448019999996</v>
      </c>
      <c r="AD37" s="156">
        <v>74950.876019999996</v>
      </c>
      <c r="AE37" s="157">
        <v>0</v>
      </c>
      <c r="AF37" s="157">
        <v>0</v>
      </c>
      <c r="AG37" s="154">
        <v>74950.876019999996</v>
      </c>
      <c r="AH37" s="156">
        <v>62035.1803</v>
      </c>
      <c r="AI37" s="157">
        <v>0</v>
      </c>
      <c r="AJ37" s="157">
        <v>0</v>
      </c>
      <c r="AK37" s="154">
        <v>62035.1803</v>
      </c>
      <c r="AL37" s="156">
        <v>63851.982900000003</v>
      </c>
      <c r="AM37" s="157">
        <v>0</v>
      </c>
      <c r="AN37" s="157">
        <v>0</v>
      </c>
      <c r="AO37" s="154">
        <v>63851.982900000003</v>
      </c>
      <c r="AP37" s="156">
        <v>64714.244160000002</v>
      </c>
      <c r="AQ37" s="157">
        <v>0</v>
      </c>
      <c r="AR37" s="157">
        <v>0</v>
      </c>
      <c r="AS37" s="154">
        <v>64714.244160000002</v>
      </c>
      <c r="AT37" s="156">
        <v>73005.436780000004</v>
      </c>
      <c r="AU37" s="157">
        <v>2072.9538899999998</v>
      </c>
      <c r="AV37" s="157">
        <v>0</v>
      </c>
      <c r="AW37" s="154">
        <v>75078.390670000008</v>
      </c>
      <c r="AX37" s="156">
        <v>69892.401020000005</v>
      </c>
      <c r="AY37" s="157">
        <v>3328.44877</v>
      </c>
      <c r="AZ37" s="157">
        <v>0</v>
      </c>
      <c r="BA37" s="154">
        <v>73220.849790000007</v>
      </c>
      <c r="BB37" s="156">
        <v>56934.81594</v>
      </c>
      <c r="BC37" s="157">
        <v>1109.81429</v>
      </c>
      <c r="BD37" s="157">
        <v>0</v>
      </c>
      <c r="BE37" s="154">
        <v>58044.630230000002</v>
      </c>
      <c r="BF37" s="156">
        <v>44227.176039999998</v>
      </c>
      <c r="BG37" s="157">
        <v>710.01793999999995</v>
      </c>
      <c r="BH37" s="157">
        <v>0</v>
      </c>
      <c r="BI37" s="154">
        <v>44937.193979999996</v>
      </c>
      <c r="BJ37" s="158">
        <v>41047.044349999996</v>
      </c>
      <c r="BK37" s="157">
        <v>6398.8431399999999</v>
      </c>
      <c r="BL37" s="157">
        <v>0</v>
      </c>
      <c r="BM37" s="159">
        <v>47445.887489999994</v>
      </c>
      <c r="BN37" s="154">
        <v>25274.815149999999</v>
      </c>
      <c r="BO37" s="154">
        <v>5611.80933</v>
      </c>
      <c r="BP37" s="154">
        <v>0</v>
      </c>
      <c r="BQ37" s="159">
        <v>30886.624479999999</v>
      </c>
      <c r="BR37" s="154">
        <v>25742.560590000001</v>
      </c>
      <c r="BS37" s="154">
        <v>4252.4030499999999</v>
      </c>
      <c r="BT37" s="154">
        <v>0</v>
      </c>
      <c r="BU37" s="159">
        <v>29994.963640000002</v>
      </c>
      <c r="BV37" s="158">
        <v>19434</v>
      </c>
      <c r="BW37" s="157">
        <v>2980</v>
      </c>
      <c r="BX37" s="160">
        <v>0</v>
      </c>
      <c r="BY37" s="159">
        <v>22414</v>
      </c>
      <c r="BZ37" s="158">
        <v>18587.006000000001</v>
      </c>
      <c r="CA37" s="157">
        <v>809</v>
      </c>
      <c r="CB37" s="160">
        <v>0</v>
      </c>
      <c r="CC37" s="159">
        <v>19396.006000000001</v>
      </c>
      <c r="CD37" s="158">
        <v>25748.327000000001</v>
      </c>
      <c r="CE37" s="157">
        <v>446.5</v>
      </c>
      <c r="CF37" s="159">
        <v>26194.827000000001</v>
      </c>
      <c r="CG37" s="158">
        <v>39406</v>
      </c>
      <c r="CH37" s="157">
        <v>1384</v>
      </c>
      <c r="CI37" s="159">
        <v>40789.873</v>
      </c>
      <c r="CJ37" s="158">
        <v>40855</v>
      </c>
      <c r="CK37" s="157">
        <v>1000</v>
      </c>
      <c r="CL37" s="159">
        <v>41855</v>
      </c>
      <c r="CM37" s="158">
        <v>36401</v>
      </c>
      <c r="CN37" s="157">
        <v>575</v>
      </c>
      <c r="CO37" s="159">
        <v>36976</v>
      </c>
      <c r="CP37" s="158">
        <v>33515</v>
      </c>
      <c r="CQ37" s="157">
        <v>254</v>
      </c>
      <c r="CR37" s="159">
        <v>33768</v>
      </c>
      <c r="CS37" s="158">
        <v>17253</v>
      </c>
      <c r="CT37" s="157">
        <v>10</v>
      </c>
      <c r="CU37" s="159">
        <v>17263</v>
      </c>
      <c r="CV37" s="158">
        <v>16479</v>
      </c>
      <c r="CW37" s="157">
        <v>0</v>
      </c>
      <c r="CX37" s="159">
        <v>16479</v>
      </c>
      <c r="CY37" s="158">
        <v>11974</v>
      </c>
      <c r="CZ37" s="157">
        <v>0</v>
      </c>
      <c r="DA37" s="159">
        <v>11974</v>
      </c>
      <c r="DB37" s="158">
        <v>7331</v>
      </c>
      <c r="DC37" s="157">
        <v>0</v>
      </c>
      <c r="DD37" s="159">
        <v>7331</v>
      </c>
      <c r="DE37" s="158">
        <v>4535</v>
      </c>
      <c r="DF37" s="157">
        <v>0</v>
      </c>
      <c r="DG37" s="159">
        <v>4535</v>
      </c>
      <c r="DH37" s="158">
        <v>4088</v>
      </c>
      <c r="DI37" s="157">
        <v>0</v>
      </c>
      <c r="DJ37" s="159">
        <v>4088</v>
      </c>
    </row>
    <row r="38" spans="1:114" x14ac:dyDescent="0.2">
      <c r="A38" s="155" t="s">
        <v>50</v>
      </c>
      <c r="B38" s="156">
        <v>139142.35999999999</v>
      </c>
      <c r="C38" s="157">
        <v>0</v>
      </c>
      <c r="D38" s="157">
        <v>0</v>
      </c>
      <c r="E38" s="154">
        <v>139142.35999999999</v>
      </c>
      <c r="F38" s="156">
        <v>112301.23</v>
      </c>
      <c r="G38" s="157">
        <v>0</v>
      </c>
      <c r="H38" s="157">
        <v>0</v>
      </c>
      <c r="I38" s="154">
        <v>112301.23</v>
      </c>
      <c r="J38" s="199" t="s">
        <v>51</v>
      </c>
      <c r="K38" s="200" t="s">
        <v>51</v>
      </c>
      <c r="L38" s="200" t="s">
        <v>51</v>
      </c>
      <c r="M38" s="201" t="s">
        <v>51</v>
      </c>
      <c r="N38" s="199" t="s">
        <v>51</v>
      </c>
      <c r="O38" s="200" t="s">
        <v>51</v>
      </c>
      <c r="P38" s="200" t="s">
        <v>51</v>
      </c>
      <c r="Q38" s="201" t="s">
        <v>51</v>
      </c>
      <c r="R38" s="199" t="s">
        <v>51</v>
      </c>
      <c r="S38" s="200" t="s">
        <v>51</v>
      </c>
      <c r="T38" s="200" t="s">
        <v>51</v>
      </c>
      <c r="U38" s="201" t="s">
        <v>51</v>
      </c>
      <c r="V38" s="156">
        <v>120376.81</v>
      </c>
      <c r="W38" s="157">
        <v>1006.55758</v>
      </c>
      <c r="X38" s="157">
        <v>0</v>
      </c>
      <c r="Y38" s="154">
        <v>121383.36758000001</v>
      </c>
      <c r="Z38" s="156">
        <v>115780.08356</v>
      </c>
      <c r="AA38" s="157">
        <v>0</v>
      </c>
      <c r="AB38" s="157">
        <v>0</v>
      </c>
      <c r="AC38" s="154">
        <v>115780.08356</v>
      </c>
      <c r="AD38" s="156">
        <v>108901.68356</v>
      </c>
      <c r="AE38" s="157">
        <v>0</v>
      </c>
      <c r="AF38" s="157">
        <v>0</v>
      </c>
      <c r="AG38" s="154">
        <v>108901.68356</v>
      </c>
      <c r="AH38" s="156">
        <v>110540.28045000001</v>
      </c>
      <c r="AI38" s="157">
        <v>0</v>
      </c>
      <c r="AJ38" s="157">
        <v>0</v>
      </c>
      <c r="AK38" s="154">
        <v>110540.28045000001</v>
      </c>
      <c r="AL38" s="156">
        <v>102992.32853</v>
      </c>
      <c r="AM38" s="157">
        <v>0</v>
      </c>
      <c r="AN38" s="157">
        <v>0</v>
      </c>
      <c r="AO38" s="154">
        <v>102992.32853</v>
      </c>
      <c r="AP38" s="156">
        <v>95809.595509999999</v>
      </c>
      <c r="AQ38" s="157">
        <v>1260.6712</v>
      </c>
      <c r="AR38" s="157">
        <v>0</v>
      </c>
      <c r="AS38" s="154">
        <v>97070.266709999996</v>
      </c>
      <c r="AT38" s="156">
        <v>85852.532850000003</v>
      </c>
      <c r="AU38" s="157">
        <v>52.880800000000001</v>
      </c>
      <c r="AV38" s="157">
        <v>0</v>
      </c>
      <c r="AW38" s="154">
        <v>85905.413650000002</v>
      </c>
      <c r="AX38" s="156">
        <v>75614.695819999994</v>
      </c>
      <c r="AY38" s="157">
        <v>1829.8674100000001</v>
      </c>
      <c r="AZ38" s="157">
        <v>0</v>
      </c>
      <c r="BA38" s="154">
        <v>77444.56323</v>
      </c>
      <c r="BB38" s="156">
        <v>68528.690199999997</v>
      </c>
      <c r="BC38" s="157">
        <v>3028.5537300000001</v>
      </c>
      <c r="BD38" s="157">
        <v>0</v>
      </c>
      <c r="BE38" s="154">
        <v>71557.243929999997</v>
      </c>
      <c r="BF38" s="156">
        <v>68909.766029999999</v>
      </c>
      <c r="BG38" s="157">
        <v>601.12071000000003</v>
      </c>
      <c r="BH38" s="157">
        <v>0</v>
      </c>
      <c r="BI38" s="154">
        <v>69510.886740000002</v>
      </c>
      <c r="BJ38" s="158">
        <v>66172.507719999994</v>
      </c>
      <c r="BK38" s="157">
        <v>2085.6133500000001</v>
      </c>
      <c r="BL38" s="157">
        <v>0</v>
      </c>
      <c r="BM38" s="159">
        <v>68258.121069999994</v>
      </c>
      <c r="BN38" s="154">
        <v>57230.39316</v>
      </c>
      <c r="BO38" s="154">
        <v>2817.8475800000001</v>
      </c>
      <c r="BP38" s="154">
        <v>0</v>
      </c>
      <c r="BQ38" s="159">
        <v>60048.240740000001</v>
      </c>
      <c r="BR38" s="154">
        <v>56003.360780000003</v>
      </c>
      <c r="BS38" s="154">
        <v>3425.8841600000001</v>
      </c>
      <c r="BT38" s="154">
        <v>0</v>
      </c>
      <c r="BU38" s="159">
        <v>59429.244940000004</v>
      </c>
      <c r="BV38" s="158">
        <v>51542</v>
      </c>
      <c r="BW38" s="157">
        <v>1375</v>
      </c>
      <c r="BX38" s="160">
        <v>0</v>
      </c>
      <c r="BY38" s="159">
        <v>52917</v>
      </c>
      <c r="BZ38" s="158">
        <v>46717</v>
      </c>
      <c r="CA38" s="157">
        <v>385.21100000000001</v>
      </c>
      <c r="CB38" s="160">
        <v>0</v>
      </c>
      <c r="CC38" s="159">
        <v>47102.211000000003</v>
      </c>
      <c r="CD38" s="158">
        <v>34572.843999999997</v>
      </c>
      <c r="CE38" s="157">
        <v>556.97699999999998</v>
      </c>
      <c r="CF38" s="159">
        <v>35129.820999999996</v>
      </c>
      <c r="CG38" s="158">
        <v>35380</v>
      </c>
      <c r="CH38" s="157">
        <v>4139</v>
      </c>
      <c r="CI38" s="159">
        <v>39518.313000000002</v>
      </c>
      <c r="CJ38" s="158">
        <v>33881</v>
      </c>
      <c r="CK38" s="157">
        <v>3147</v>
      </c>
      <c r="CL38" s="159">
        <v>37028</v>
      </c>
      <c r="CM38" s="158">
        <v>40568</v>
      </c>
      <c r="CN38" s="157">
        <v>2624</v>
      </c>
      <c r="CO38" s="159">
        <v>43192</v>
      </c>
      <c r="CP38" s="158">
        <v>36082</v>
      </c>
      <c r="CQ38" s="157">
        <v>1102</v>
      </c>
      <c r="CR38" s="159">
        <v>37184</v>
      </c>
      <c r="CS38" s="158">
        <v>28214</v>
      </c>
      <c r="CT38" s="157">
        <v>79</v>
      </c>
      <c r="CU38" s="159">
        <v>28293</v>
      </c>
      <c r="CV38" s="158">
        <v>32688</v>
      </c>
      <c r="CW38" s="157">
        <v>183</v>
      </c>
      <c r="CX38" s="159">
        <v>32871</v>
      </c>
      <c r="CY38" s="158">
        <v>23566</v>
      </c>
      <c r="CZ38" s="157">
        <v>24</v>
      </c>
      <c r="DA38" s="159">
        <v>23590</v>
      </c>
      <c r="DB38" s="158">
        <v>19165</v>
      </c>
      <c r="DC38" s="157">
        <v>5</v>
      </c>
      <c r="DD38" s="159">
        <v>19170</v>
      </c>
      <c r="DE38" s="158">
        <v>17677</v>
      </c>
      <c r="DF38" s="157">
        <v>0</v>
      </c>
      <c r="DG38" s="159">
        <v>17677</v>
      </c>
      <c r="DH38" s="158">
        <v>15025</v>
      </c>
      <c r="DI38" s="157">
        <v>0</v>
      </c>
      <c r="DJ38" s="159">
        <v>15025</v>
      </c>
    </row>
    <row r="39" spans="1:114" x14ac:dyDescent="0.2">
      <c r="A39" s="155" t="s">
        <v>0</v>
      </c>
      <c r="B39" s="156">
        <v>209180.22</v>
      </c>
      <c r="C39" s="157">
        <v>0</v>
      </c>
      <c r="D39" s="157">
        <v>0</v>
      </c>
      <c r="E39" s="154">
        <v>209180.22</v>
      </c>
      <c r="F39" s="156">
        <v>194481.31</v>
      </c>
      <c r="G39" s="157">
        <v>0</v>
      </c>
      <c r="H39" s="157">
        <v>0</v>
      </c>
      <c r="I39" s="154">
        <v>194481.31</v>
      </c>
      <c r="J39" s="156">
        <v>198815.02</v>
      </c>
      <c r="K39" s="157">
        <v>0</v>
      </c>
      <c r="L39" s="157">
        <v>0</v>
      </c>
      <c r="M39" s="154">
        <v>198815.02</v>
      </c>
      <c r="N39" s="156">
        <v>189790.07999999999</v>
      </c>
      <c r="O39" s="157">
        <v>0</v>
      </c>
      <c r="P39" s="157">
        <v>0</v>
      </c>
      <c r="Q39" s="154">
        <v>189790.07999999999</v>
      </c>
      <c r="R39" s="156">
        <v>201102.1</v>
      </c>
      <c r="S39" s="157">
        <v>2155.7399999999998</v>
      </c>
      <c r="T39" s="157">
        <v>0</v>
      </c>
      <c r="U39" s="154">
        <v>203257.84</v>
      </c>
      <c r="V39" s="156">
        <v>160306.50485999999</v>
      </c>
      <c r="W39" s="157">
        <v>1352.75559</v>
      </c>
      <c r="X39" s="157">
        <v>0</v>
      </c>
      <c r="Y39" s="154">
        <v>161659.26045</v>
      </c>
      <c r="Z39" s="156">
        <v>158768.42874</v>
      </c>
      <c r="AA39" s="157">
        <v>2573.0553</v>
      </c>
      <c r="AB39" s="157">
        <v>0</v>
      </c>
      <c r="AC39" s="154">
        <v>161341.48404000001</v>
      </c>
      <c r="AD39" s="156">
        <v>152063.90718000001</v>
      </c>
      <c r="AE39" s="157">
        <v>1775.0973200000001</v>
      </c>
      <c r="AF39" s="157">
        <v>0</v>
      </c>
      <c r="AG39" s="154">
        <v>153839.00450000001</v>
      </c>
      <c r="AH39" s="156">
        <v>121734.25909000001</v>
      </c>
      <c r="AI39" s="157">
        <v>2593.3000200000001</v>
      </c>
      <c r="AJ39" s="157">
        <v>0</v>
      </c>
      <c r="AK39" s="154">
        <v>124327.55911</v>
      </c>
      <c r="AL39" s="156">
        <v>128547.14346000001</v>
      </c>
      <c r="AM39" s="157">
        <v>2725.8569699999998</v>
      </c>
      <c r="AN39" s="157">
        <v>0</v>
      </c>
      <c r="AO39" s="154">
        <v>131273.00042999999</v>
      </c>
      <c r="AP39" s="156">
        <v>133661.91034</v>
      </c>
      <c r="AQ39" s="157">
        <v>2421.7185300000001</v>
      </c>
      <c r="AR39" s="157">
        <v>0</v>
      </c>
      <c r="AS39" s="154">
        <f t="shared" ref="AS39:AS44" si="17">SUM(AP39:AR39)</f>
        <v>136083.62887000002</v>
      </c>
      <c r="AT39" s="156">
        <v>124965.37899</v>
      </c>
      <c r="AU39" s="157">
        <v>3071.9025700000002</v>
      </c>
      <c r="AV39" s="157">
        <v>0</v>
      </c>
      <c r="AW39" s="154">
        <f t="shared" ref="AW39:AW44" si="18">SUM(AT39:AV39)</f>
        <v>128037.28156</v>
      </c>
      <c r="AX39" s="156">
        <v>123369.38492</v>
      </c>
      <c r="AY39" s="157">
        <v>2050.1570299999998</v>
      </c>
      <c r="AZ39" s="157">
        <v>0</v>
      </c>
      <c r="BA39" s="154">
        <f t="shared" ref="BA39:BA44" si="19">SUM(AX39:AZ39)</f>
        <v>125419.54195</v>
      </c>
      <c r="BB39" s="156">
        <v>129756.47994</v>
      </c>
      <c r="BC39" s="157">
        <v>1974.56906</v>
      </c>
      <c r="BD39" s="157">
        <v>0</v>
      </c>
      <c r="BE39" s="154">
        <f t="shared" ref="BE39:BE44" si="20">SUM(BB39:BD39)</f>
        <v>131731.049</v>
      </c>
      <c r="BF39" s="156">
        <v>115150.41552</v>
      </c>
      <c r="BG39" s="157">
        <v>1529.3109899999999</v>
      </c>
      <c r="BH39" s="157">
        <v>0</v>
      </c>
      <c r="BI39" s="154">
        <f t="shared" ref="BI39:BI44" si="21">SUM(BF39:BH39)</f>
        <v>116679.72650999999</v>
      </c>
      <c r="BJ39" s="158">
        <v>111573.20435</v>
      </c>
      <c r="BK39" s="157">
        <v>793.46951000000001</v>
      </c>
      <c r="BL39" s="157">
        <v>0</v>
      </c>
      <c r="BM39" s="159">
        <f t="shared" ref="BM39:BM44" si="22">SUM(BJ39:BL39)</f>
        <v>112366.67386</v>
      </c>
      <c r="BN39" s="154">
        <v>96229.875029999996</v>
      </c>
      <c r="BO39" s="154">
        <v>8600.93815</v>
      </c>
      <c r="BP39" s="154">
        <v>0</v>
      </c>
      <c r="BQ39" s="159">
        <f t="shared" ref="BQ39:BQ44" si="23">SUM(BN39:BP39)</f>
        <v>104830.81318</v>
      </c>
      <c r="BR39" s="154">
        <v>81253.280110000007</v>
      </c>
      <c r="BS39" s="154">
        <v>8866.7612200000003</v>
      </c>
      <c r="BT39" s="154">
        <v>0</v>
      </c>
      <c r="BU39" s="159">
        <f t="shared" ref="BU39:BU44" si="24">SUM(BR39:BT39)</f>
        <v>90120.041330000007</v>
      </c>
      <c r="BV39" s="158">
        <v>97138</v>
      </c>
      <c r="BW39" s="157">
        <v>7349</v>
      </c>
      <c r="BX39" s="160">
        <v>0</v>
      </c>
      <c r="BY39" s="159">
        <f t="shared" ref="BY39:BY44" si="25">SUM(BV39:BX39)</f>
        <v>104487</v>
      </c>
      <c r="BZ39" s="158">
        <v>72274</v>
      </c>
      <c r="CA39" s="157">
        <v>6246.2049999999999</v>
      </c>
      <c r="CB39" s="160">
        <v>0</v>
      </c>
      <c r="CC39" s="159">
        <f t="shared" ref="CC39:CC44" si="26">SUM(BZ39:CB39)</f>
        <v>78520.205000000002</v>
      </c>
      <c r="CD39" s="158">
        <v>67471.823999999993</v>
      </c>
      <c r="CE39" s="157">
        <v>5081.7259999999997</v>
      </c>
      <c r="CF39" s="159">
        <f t="shared" ref="CF39:CF44" si="27">SUM(CD39:CE39)</f>
        <v>72553.549999999988</v>
      </c>
      <c r="CG39" s="158">
        <v>68177</v>
      </c>
      <c r="CH39" s="157">
        <v>3357</v>
      </c>
      <c r="CI39" s="159">
        <v>71535.039000000004</v>
      </c>
      <c r="CJ39" s="158">
        <v>72628</v>
      </c>
      <c r="CK39" s="157">
        <v>7704</v>
      </c>
      <c r="CL39" s="159">
        <v>80332</v>
      </c>
      <c r="CM39" s="158">
        <v>71347</v>
      </c>
      <c r="CN39" s="157">
        <v>7459</v>
      </c>
      <c r="CO39" s="159">
        <v>78806</v>
      </c>
      <c r="CP39" s="158">
        <v>59289</v>
      </c>
      <c r="CQ39" s="157">
        <v>6633</v>
      </c>
      <c r="CR39" s="159">
        <v>65922</v>
      </c>
      <c r="CS39" s="158">
        <v>51520</v>
      </c>
      <c r="CT39" s="157">
        <v>2252</v>
      </c>
      <c r="CU39" s="159">
        <v>53772</v>
      </c>
      <c r="CV39" s="158">
        <v>55951</v>
      </c>
      <c r="CW39" s="157">
        <v>1386</v>
      </c>
      <c r="CX39" s="159">
        <v>57337</v>
      </c>
      <c r="CY39" s="158">
        <v>50617</v>
      </c>
      <c r="CZ39" s="157">
        <v>2141</v>
      </c>
      <c r="DA39" s="159">
        <v>52758</v>
      </c>
      <c r="DB39" s="158">
        <v>43597</v>
      </c>
      <c r="DC39" s="157">
        <v>268</v>
      </c>
      <c r="DD39" s="159">
        <v>43865</v>
      </c>
      <c r="DE39" s="158">
        <v>41448</v>
      </c>
      <c r="DF39" s="157">
        <v>0</v>
      </c>
      <c r="DG39" s="159">
        <v>41448</v>
      </c>
      <c r="DH39" s="158">
        <v>29496</v>
      </c>
      <c r="DI39" s="157">
        <v>0</v>
      </c>
      <c r="DJ39" s="159">
        <v>29496</v>
      </c>
    </row>
    <row r="40" spans="1:114" x14ac:dyDescent="0.2">
      <c r="A40" s="155" t="s">
        <v>38</v>
      </c>
      <c r="B40" s="156">
        <v>147307.48000000001</v>
      </c>
      <c r="C40" s="157">
        <v>213.17</v>
      </c>
      <c r="D40" s="157">
        <v>0</v>
      </c>
      <c r="E40" s="154">
        <v>147520.65</v>
      </c>
      <c r="F40" s="156">
        <v>176252.03</v>
      </c>
      <c r="G40" s="157">
        <v>138.07</v>
      </c>
      <c r="H40" s="157">
        <v>0</v>
      </c>
      <c r="I40" s="154">
        <v>176390.1</v>
      </c>
      <c r="J40" s="156">
        <v>135618.87</v>
      </c>
      <c r="K40" s="157">
        <v>10.53</v>
      </c>
      <c r="L40" s="157">
        <v>0</v>
      </c>
      <c r="M40" s="154">
        <v>135629.41</v>
      </c>
      <c r="N40" s="156">
        <v>177596.74</v>
      </c>
      <c r="O40" s="157">
        <v>60.77</v>
      </c>
      <c r="P40" s="157">
        <v>0</v>
      </c>
      <c r="Q40" s="154">
        <v>177657.51</v>
      </c>
      <c r="R40" s="156">
        <v>150752.15</v>
      </c>
      <c r="S40" s="157">
        <v>46.9</v>
      </c>
      <c r="T40" s="157">
        <v>0</v>
      </c>
      <c r="U40" s="154">
        <v>150799.04999999999</v>
      </c>
      <c r="V40" s="156">
        <v>168771.15273999999</v>
      </c>
      <c r="W40" s="157">
        <v>3794.9443999999999</v>
      </c>
      <c r="X40" s="157">
        <v>0</v>
      </c>
      <c r="Y40" s="154">
        <v>172566.09714</v>
      </c>
      <c r="Z40" s="156">
        <v>131544.62546000001</v>
      </c>
      <c r="AA40" s="157">
        <v>1365.95471</v>
      </c>
      <c r="AB40" s="157">
        <v>0</v>
      </c>
      <c r="AC40" s="154">
        <v>132910.58017</v>
      </c>
      <c r="AD40" s="156">
        <v>164820.00748</v>
      </c>
      <c r="AE40" s="157">
        <v>533.68503999999996</v>
      </c>
      <c r="AF40" s="157">
        <v>0</v>
      </c>
      <c r="AG40" s="154">
        <v>165353.69252000001</v>
      </c>
      <c r="AH40" s="156">
        <v>135625.40666000001</v>
      </c>
      <c r="AI40" s="157">
        <v>0</v>
      </c>
      <c r="AJ40" s="157">
        <v>0</v>
      </c>
      <c r="AK40" s="154">
        <v>135625.40666000001</v>
      </c>
      <c r="AL40" s="156">
        <v>139600.0895</v>
      </c>
      <c r="AM40" s="157">
        <v>133.28561999999999</v>
      </c>
      <c r="AN40" s="157">
        <v>0</v>
      </c>
      <c r="AO40" s="154">
        <v>139733.37511999998</v>
      </c>
      <c r="AP40" s="156">
        <v>148894.41703000001</v>
      </c>
      <c r="AQ40" s="157">
        <v>258.8811</v>
      </c>
      <c r="AR40" s="157">
        <v>0.76160000000000005</v>
      </c>
      <c r="AS40" s="154">
        <v>149154.05972999998</v>
      </c>
      <c r="AT40" s="156">
        <v>143456.45514999999</v>
      </c>
      <c r="AU40" s="157">
        <v>0.05</v>
      </c>
      <c r="AV40" s="157">
        <v>0</v>
      </c>
      <c r="AW40" s="154">
        <v>143456.50515000001</v>
      </c>
      <c r="AX40" s="156">
        <v>141054.8757</v>
      </c>
      <c r="AY40" s="157">
        <v>0.15</v>
      </c>
      <c r="AZ40" s="157">
        <v>0</v>
      </c>
      <c r="BA40" s="154">
        <v>141055.0257</v>
      </c>
      <c r="BB40" s="156">
        <v>138518.89431999999</v>
      </c>
      <c r="BC40" s="157">
        <v>1.7</v>
      </c>
      <c r="BD40" s="157">
        <v>0</v>
      </c>
      <c r="BE40" s="154">
        <v>138520.59432</v>
      </c>
      <c r="BF40" s="156">
        <v>127260.99313</v>
      </c>
      <c r="BG40" s="157">
        <v>117.25848000000001</v>
      </c>
      <c r="BH40" s="157">
        <v>0</v>
      </c>
      <c r="BI40" s="154">
        <v>127378.25161000001</v>
      </c>
      <c r="BJ40" s="156">
        <v>118673.71290000001</v>
      </c>
      <c r="BK40" s="157">
        <v>175.00667999999999</v>
      </c>
      <c r="BL40" s="157">
        <v>0</v>
      </c>
      <c r="BM40" s="154">
        <v>118848.71958</v>
      </c>
      <c r="BN40" s="156">
        <v>110912.46060000001</v>
      </c>
      <c r="BO40" s="157">
        <v>380.94198</v>
      </c>
      <c r="BP40" s="157">
        <v>0</v>
      </c>
      <c r="BQ40" s="154">
        <v>111293.40258000001</v>
      </c>
      <c r="BR40" s="156">
        <v>102093.72844000001</v>
      </c>
      <c r="BS40" s="157">
        <v>1195.17849</v>
      </c>
      <c r="BT40" s="157">
        <v>0</v>
      </c>
      <c r="BU40" s="154">
        <v>103288.90693</v>
      </c>
      <c r="BV40" s="156">
        <v>105775</v>
      </c>
      <c r="BW40" s="157">
        <v>1341</v>
      </c>
      <c r="BX40" s="157">
        <v>0</v>
      </c>
      <c r="BY40" s="154">
        <v>107116</v>
      </c>
      <c r="BZ40" s="156">
        <v>81150.45199999999</v>
      </c>
      <c r="CA40" s="157">
        <v>1422.3430000000001</v>
      </c>
      <c r="CB40" s="157">
        <v>0</v>
      </c>
      <c r="CC40" s="154">
        <v>82572.794999999998</v>
      </c>
      <c r="CD40" s="157">
        <v>66340.967000000004</v>
      </c>
      <c r="CE40" s="157">
        <v>3169.0650000000001</v>
      </c>
      <c r="CF40" s="154">
        <v>69510.032000000007</v>
      </c>
      <c r="CG40" s="157">
        <v>59869</v>
      </c>
      <c r="CH40" s="157">
        <v>4376</v>
      </c>
      <c r="CI40" s="154">
        <v>64245.669000000002</v>
      </c>
      <c r="CJ40" s="157">
        <v>61687</v>
      </c>
      <c r="CK40" s="157">
        <v>5902</v>
      </c>
      <c r="CL40" s="154">
        <v>67589</v>
      </c>
      <c r="CM40" s="157">
        <v>59494</v>
      </c>
      <c r="CN40" s="157">
        <v>7288</v>
      </c>
      <c r="CO40" s="154">
        <v>66782</v>
      </c>
      <c r="CP40" s="157">
        <v>56046</v>
      </c>
      <c r="CQ40" s="157">
        <v>6989</v>
      </c>
      <c r="CR40" s="154">
        <v>63034</v>
      </c>
      <c r="CS40" s="157">
        <v>45064</v>
      </c>
      <c r="CT40" s="157">
        <v>2724</v>
      </c>
      <c r="CU40" s="154">
        <v>47788</v>
      </c>
      <c r="CV40" s="157">
        <v>47318</v>
      </c>
      <c r="CW40" s="157">
        <v>2438</v>
      </c>
      <c r="CX40" s="154">
        <v>49756</v>
      </c>
      <c r="CY40" s="157">
        <v>46188</v>
      </c>
      <c r="CZ40" s="157">
        <v>2386</v>
      </c>
      <c r="DA40" s="154">
        <v>48574</v>
      </c>
      <c r="DB40" s="157">
        <v>44650</v>
      </c>
      <c r="DC40" s="157">
        <v>4417</v>
      </c>
      <c r="DD40" s="154">
        <v>49066</v>
      </c>
      <c r="DE40" s="157">
        <v>39483</v>
      </c>
      <c r="DF40" s="157">
        <v>2261</v>
      </c>
      <c r="DG40" s="154">
        <v>41745</v>
      </c>
      <c r="DH40" s="157">
        <v>29797</v>
      </c>
      <c r="DI40" s="157">
        <v>1117</v>
      </c>
      <c r="DJ40" s="154">
        <v>30914</v>
      </c>
    </row>
    <row r="41" spans="1:114" x14ac:dyDescent="0.2">
      <c r="A41" s="155" t="s">
        <v>3</v>
      </c>
      <c r="B41" s="156">
        <v>111123.41</v>
      </c>
      <c r="C41" s="157">
        <v>3832.17</v>
      </c>
      <c r="D41" s="157">
        <v>0</v>
      </c>
      <c r="E41" s="154">
        <v>114955.58</v>
      </c>
      <c r="F41" s="156">
        <v>66674.350000000006</v>
      </c>
      <c r="G41" s="157">
        <v>6299.49</v>
      </c>
      <c r="H41" s="157">
        <v>0</v>
      </c>
      <c r="I41" s="154">
        <v>72973.84</v>
      </c>
      <c r="J41" s="156">
        <v>91179.92</v>
      </c>
      <c r="K41" s="157">
        <v>4006.45</v>
      </c>
      <c r="L41" s="157">
        <v>0</v>
      </c>
      <c r="M41" s="154">
        <v>95186.38</v>
      </c>
      <c r="N41" s="156">
        <v>55421.48</v>
      </c>
      <c r="O41" s="157">
        <v>5018.16</v>
      </c>
      <c r="P41" s="157">
        <v>0</v>
      </c>
      <c r="Q41" s="154">
        <v>60439.64</v>
      </c>
      <c r="R41" s="156">
        <v>96586.61</v>
      </c>
      <c r="S41" s="157">
        <v>5777.85</v>
      </c>
      <c r="T41" s="157">
        <v>0</v>
      </c>
      <c r="U41" s="154">
        <v>102364.46</v>
      </c>
      <c r="V41" s="156">
        <v>54261.271769999999</v>
      </c>
      <c r="W41" s="157">
        <v>5073.3267100000003</v>
      </c>
      <c r="X41" s="157">
        <v>0</v>
      </c>
      <c r="Y41" s="154">
        <v>59334.598480000001</v>
      </c>
      <c r="Z41" s="156">
        <v>94248.951889999997</v>
      </c>
      <c r="AA41" s="157">
        <v>6625.0060400000002</v>
      </c>
      <c r="AB41" s="157">
        <v>0</v>
      </c>
      <c r="AC41" s="154">
        <v>100873.95793</v>
      </c>
      <c r="AD41" s="156">
        <v>52048.381659999999</v>
      </c>
      <c r="AE41" s="157">
        <v>6447.0788899999998</v>
      </c>
      <c r="AF41" s="157">
        <v>0</v>
      </c>
      <c r="AG41" s="154">
        <v>58495.460550000003</v>
      </c>
      <c r="AH41" s="156">
        <v>78815.001319999996</v>
      </c>
      <c r="AI41" s="157">
        <v>2889.91131</v>
      </c>
      <c r="AJ41" s="157">
        <v>0</v>
      </c>
      <c r="AK41" s="154">
        <v>81704.912630000006</v>
      </c>
      <c r="AL41" s="156">
        <v>56161.020299999996</v>
      </c>
      <c r="AM41" s="157">
        <v>5276.0316499999999</v>
      </c>
      <c r="AN41" s="157">
        <v>0</v>
      </c>
      <c r="AO41" s="154">
        <v>61437.051950000001</v>
      </c>
      <c r="AP41" s="156">
        <v>75577.156520000004</v>
      </c>
      <c r="AQ41" s="157">
        <v>5500.5173000000004</v>
      </c>
      <c r="AR41" s="157">
        <v>0</v>
      </c>
      <c r="AS41" s="154">
        <f t="shared" si="17"/>
        <v>81077.673820000011</v>
      </c>
      <c r="AT41" s="156">
        <v>77035.5242</v>
      </c>
      <c r="AU41" s="157">
        <v>4085.5231100000001</v>
      </c>
      <c r="AV41" s="157">
        <v>0</v>
      </c>
      <c r="AW41" s="154">
        <f t="shared" si="18"/>
        <v>81121.047309999994</v>
      </c>
      <c r="AX41" s="156">
        <v>71614.860220000002</v>
      </c>
      <c r="AY41" s="157">
        <v>5833.8488699999998</v>
      </c>
      <c r="AZ41" s="157">
        <v>0</v>
      </c>
      <c r="BA41" s="154">
        <f t="shared" si="19"/>
        <v>77448.709090000004</v>
      </c>
      <c r="BB41" s="156">
        <v>67056.183139999994</v>
      </c>
      <c r="BC41" s="157">
        <v>5956.9932099999996</v>
      </c>
      <c r="BD41" s="157">
        <v>0</v>
      </c>
      <c r="BE41" s="154">
        <f t="shared" si="20"/>
        <v>73013.176349999994</v>
      </c>
      <c r="BF41" s="156">
        <v>69709.065239999996</v>
      </c>
      <c r="BG41" s="157">
        <v>5787.5803999999998</v>
      </c>
      <c r="BH41" s="157">
        <v>0</v>
      </c>
      <c r="BI41" s="154">
        <f t="shared" si="21"/>
        <v>75496.645640000002</v>
      </c>
      <c r="BJ41" s="158">
        <v>65943.070110000001</v>
      </c>
      <c r="BK41" s="157">
        <v>4174.2200700000003</v>
      </c>
      <c r="BL41" s="157">
        <v>0</v>
      </c>
      <c r="BM41" s="159">
        <f t="shared" si="22"/>
        <v>70117.290179999996</v>
      </c>
      <c r="BN41" s="154">
        <v>59039.560660000003</v>
      </c>
      <c r="BO41" s="154">
        <v>2982.8296799999998</v>
      </c>
      <c r="BP41" s="154">
        <v>0</v>
      </c>
      <c r="BQ41" s="159">
        <f t="shared" si="23"/>
        <v>62022.390340000005</v>
      </c>
      <c r="BR41" s="154">
        <v>56811.754639999999</v>
      </c>
      <c r="BS41" s="154">
        <v>9293.8592000000008</v>
      </c>
      <c r="BT41" s="154">
        <v>0</v>
      </c>
      <c r="BU41" s="159">
        <f t="shared" si="24"/>
        <v>66105.613840000005</v>
      </c>
      <c r="BV41" s="158">
        <v>47132</v>
      </c>
      <c r="BW41" s="157">
        <v>6289</v>
      </c>
      <c r="BX41" s="160">
        <v>0</v>
      </c>
      <c r="BY41" s="159">
        <f t="shared" si="25"/>
        <v>53421</v>
      </c>
      <c r="BZ41" s="158">
        <v>40293</v>
      </c>
      <c r="CA41" s="157">
        <v>6440.0360000000001</v>
      </c>
      <c r="CB41" s="160">
        <v>0</v>
      </c>
      <c r="CC41" s="159">
        <f t="shared" si="26"/>
        <v>46733.036</v>
      </c>
      <c r="CD41" s="158">
        <v>39035.652000000002</v>
      </c>
      <c r="CE41" s="157">
        <v>6119.7070000000003</v>
      </c>
      <c r="CF41" s="159">
        <f t="shared" si="27"/>
        <v>45155.359000000004</v>
      </c>
      <c r="CG41" s="158">
        <v>42069</v>
      </c>
      <c r="CH41" s="157">
        <v>6777</v>
      </c>
      <c r="CI41" s="159">
        <v>48845.936999999998</v>
      </c>
      <c r="CJ41" s="158">
        <v>39587</v>
      </c>
      <c r="CK41" s="157">
        <v>8249</v>
      </c>
      <c r="CL41" s="159">
        <v>47836</v>
      </c>
      <c r="CM41" s="158">
        <v>33061</v>
      </c>
      <c r="CN41" s="157">
        <v>12134</v>
      </c>
      <c r="CO41" s="159">
        <v>45195</v>
      </c>
      <c r="CP41" s="158">
        <v>33677</v>
      </c>
      <c r="CQ41" s="157">
        <v>11528</v>
      </c>
      <c r="CR41" s="159">
        <v>45205</v>
      </c>
      <c r="CS41" s="158">
        <v>29034</v>
      </c>
      <c r="CT41" s="157">
        <v>8034</v>
      </c>
      <c r="CU41" s="159">
        <v>37068</v>
      </c>
      <c r="CV41" s="158">
        <v>32188</v>
      </c>
      <c r="CW41" s="157">
        <v>7413</v>
      </c>
      <c r="CX41" s="159">
        <v>39601</v>
      </c>
      <c r="CY41" s="158">
        <v>29174</v>
      </c>
      <c r="CZ41" s="157">
        <v>11577</v>
      </c>
      <c r="DA41" s="159">
        <v>40751</v>
      </c>
      <c r="DB41" s="158">
        <v>28392</v>
      </c>
      <c r="DC41" s="157">
        <v>6695</v>
      </c>
      <c r="DD41" s="159">
        <v>35087</v>
      </c>
      <c r="DE41" s="158">
        <v>33319</v>
      </c>
      <c r="DF41" s="157">
        <v>3577</v>
      </c>
      <c r="DG41" s="159">
        <v>36896</v>
      </c>
      <c r="DH41" s="158">
        <v>25839</v>
      </c>
      <c r="DI41" s="157">
        <v>2592</v>
      </c>
      <c r="DJ41" s="159">
        <v>28431</v>
      </c>
    </row>
    <row r="42" spans="1:114" x14ac:dyDescent="0.2">
      <c r="A42" s="155" t="s">
        <v>47</v>
      </c>
      <c r="B42" s="156">
        <v>140118.9</v>
      </c>
      <c r="C42" s="157">
        <v>33402.54</v>
      </c>
      <c r="D42" s="157">
        <v>59.48</v>
      </c>
      <c r="E42" s="154">
        <v>173580.92</v>
      </c>
      <c r="F42" s="156">
        <v>148255.51999999999</v>
      </c>
      <c r="G42" s="157">
        <v>38266.519999999997</v>
      </c>
      <c r="H42" s="157">
        <v>56.48</v>
      </c>
      <c r="I42" s="154">
        <v>186578.52</v>
      </c>
      <c r="J42" s="156">
        <v>144211.93</v>
      </c>
      <c r="K42" s="157">
        <v>31023.200000000001</v>
      </c>
      <c r="L42" s="157">
        <v>54.75</v>
      </c>
      <c r="M42" s="154">
        <v>175289.88</v>
      </c>
      <c r="N42" s="156">
        <v>163603.45000000001</v>
      </c>
      <c r="O42" s="157">
        <v>30257.22</v>
      </c>
      <c r="P42" s="157">
        <v>52.15</v>
      </c>
      <c r="Q42" s="154">
        <v>193912.82</v>
      </c>
      <c r="R42" s="156">
        <v>161360.48000000001</v>
      </c>
      <c r="S42" s="157">
        <v>31076.89</v>
      </c>
      <c r="T42" s="157">
        <v>57.25</v>
      </c>
      <c r="U42" s="154">
        <v>192494.62</v>
      </c>
      <c r="V42" s="156">
        <v>166573.18771</v>
      </c>
      <c r="W42" s="157">
        <v>34779.361390000005</v>
      </c>
      <c r="X42" s="157">
        <v>57.71</v>
      </c>
      <c r="Y42" s="154">
        <v>201410.2591</v>
      </c>
      <c r="Z42" s="156">
        <v>170656.84260999999</v>
      </c>
      <c r="AA42" s="157">
        <v>28666.44788</v>
      </c>
      <c r="AB42" s="157">
        <v>17.05</v>
      </c>
      <c r="AC42" s="154">
        <v>199340.34049</v>
      </c>
      <c r="AD42" s="156">
        <v>180243.48226000002</v>
      </c>
      <c r="AE42" s="157">
        <v>19287.44184</v>
      </c>
      <c r="AF42" s="157">
        <v>16.68</v>
      </c>
      <c r="AG42" s="154">
        <v>199547.6041</v>
      </c>
      <c r="AH42" s="156">
        <v>163916.34171000001</v>
      </c>
      <c r="AI42" s="157">
        <v>26250.607889999999</v>
      </c>
      <c r="AJ42" s="157">
        <v>75.353499999999997</v>
      </c>
      <c r="AK42" s="154">
        <v>190242.30309999999</v>
      </c>
      <c r="AL42" s="156">
        <v>168751.72302</v>
      </c>
      <c r="AM42" s="157">
        <v>38101.887569999999</v>
      </c>
      <c r="AN42" s="157">
        <v>45.965000000000003</v>
      </c>
      <c r="AO42" s="154">
        <v>206899.57558999999</v>
      </c>
      <c r="AP42" s="156">
        <v>154747.45006</v>
      </c>
      <c r="AQ42" s="157">
        <v>30534.595310000001</v>
      </c>
      <c r="AR42" s="157">
        <v>46.432000000000002</v>
      </c>
      <c r="AS42" s="154">
        <v>185328.47736999998</v>
      </c>
      <c r="AT42" s="156">
        <v>160898.65946</v>
      </c>
      <c r="AU42" s="157">
        <v>29823.771550000001</v>
      </c>
      <c r="AV42" s="157">
        <v>37.700000000000003</v>
      </c>
      <c r="AW42" s="154">
        <v>190760.13101000001</v>
      </c>
      <c r="AX42" s="156">
        <v>157902.24924999999</v>
      </c>
      <c r="AY42" s="157">
        <v>31003.962739999999</v>
      </c>
      <c r="AZ42" s="157">
        <v>67.156000000000006</v>
      </c>
      <c r="BA42" s="154">
        <v>188973.36799</v>
      </c>
      <c r="BB42" s="156">
        <v>160898.01033999998</v>
      </c>
      <c r="BC42" s="157">
        <v>30202.707119999999</v>
      </c>
      <c r="BD42" s="157">
        <v>60.242199999999997</v>
      </c>
      <c r="BE42" s="154">
        <v>191160.95965999999</v>
      </c>
      <c r="BF42" s="156">
        <v>146779.7567</v>
      </c>
      <c r="BG42" s="157">
        <v>22702.126769999999</v>
      </c>
      <c r="BH42" s="157">
        <v>35.591999999999999</v>
      </c>
      <c r="BI42" s="154">
        <v>169517.47547</v>
      </c>
      <c r="BJ42" s="158">
        <v>148999.45826000001</v>
      </c>
      <c r="BK42" s="157">
        <v>20915.06782</v>
      </c>
      <c r="BL42" s="157">
        <v>48.555999999999997</v>
      </c>
      <c r="BM42" s="159">
        <v>169963.08207999999</v>
      </c>
      <c r="BN42" s="154">
        <v>130360.43869</v>
      </c>
      <c r="BO42" s="154">
        <v>24701.589809999998</v>
      </c>
      <c r="BP42" s="154">
        <v>43.467500000000001</v>
      </c>
      <c r="BQ42" s="159">
        <v>155105.49599999998</v>
      </c>
      <c r="BR42" s="154">
        <v>111147.01629</v>
      </c>
      <c r="BS42" s="154">
        <v>25639.87672</v>
      </c>
      <c r="BT42" s="154">
        <v>47.125999999999998</v>
      </c>
      <c r="BU42" s="159">
        <v>136834.01901000002</v>
      </c>
      <c r="BV42" s="158">
        <v>109455</v>
      </c>
      <c r="BW42" s="157">
        <v>26506</v>
      </c>
      <c r="BX42" s="160">
        <v>0</v>
      </c>
      <c r="BY42" s="159">
        <v>135961</v>
      </c>
      <c r="BZ42" s="158">
        <v>95749</v>
      </c>
      <c r="CA42" s="157">
        <v>19387.940999999999</v>
      </c>
      <c r="CB42" s="160">
        <v>47.24</v>
      </c>
      <c r="CC42" s="159">
        <v>115184.18100000001</v>
      </c>
      <c r="CD42" s="158">
        <v>89315.831999999995</v>
      </c>
      <c r="CE42" s="157">
        <v>12836.302</v>
      </c>
      <c r="CF42" s="159">
        <v>102152.13400000001</v>
      </c>
      <c r="CG42" s="158">
        <v>93997</v>
      </c>
      <c r="CH42" s="157">
        <v>12642.35</v>
      </c>
      <c r="CI42" s="159">
        <v>106639.42799999999</v>
      </c>
      <c r="CJ42" s="158">
        <v>97427</v>
      </c>
      <c r="CK42" s="157">
        <v>15096</v>
      </c>
      <c r="CL42" s="159">
        <v>112523</v>
      </c>
      <c r="CM42" s="158">
        <v>82346</v>
      </c>
      <c r="CN42" s="157">
        <v>19119</v>
      </c>
      <c r="CO42" s="159">
        <v>101464</v>
      </c>
      <c r="CP42" s="158">
        <v>84010</v>
      </c>
      <c r="CQ42" s="157">
        <v>16608</v>
      </c>
      <c r="CR42" s="159">
        <v>100618</v>
      </c>
      <c r="CS42" s="158">
        <v>70923</v>
      </c>
      <c r="CT42" s="157">
        <v>9145</v>
      </c>
      <c r="CU42" s="159">
        <v>80067</v>
      </c>
      <c r="CV42" s="158">
        <v>72493</v>
      </c>
      <c r="CW42" s="157">
        <v>8846</v>
      </c>
      <c r="CX42" s="159">
        <v>81337</v>
      </c>
      <c r="CY42" s="158">
        <v>64713</v>
      </c>
      <c r="CZ42" s="157">
        <v>8116</v>
      </c>
      <c r="DA42" s="159">
        <v>72829</v>
      </c>
      <c r="DB42" s="158">
        <v>61090</v>
      </c>
      <c r="DC42" s="157">
        <v>7250</v>
      </c>
      <c r="DD42" s="159">
        <v>68340</v>
      </c>
      <c r="DE42" s="158">
        <v>60747</v>
      </c>
      <c r="DF42" s="157">
        <v>5507</v>
      </c>
      <c r="DG42" s="159">
        <v>66254</v>
      </c>
      <c r="DH42" s="158">
        <v>48263</v>
      </c>
      <c r="DI42" s="157">
        <v>3205</v>
      </c>
      <c r="DJ42" s="159">
        <v>51468</v>
      </c>
    </row>
    <row r="43" spans="1:114" x14ac:dyDescent="0.2">
      <c r="A43" s="155" t="s">
        <v>6</v>
      </c>
      <c r="B43" s="156">
        <v>65077.14</v>
      </c>
      <c r="C43" s="157">
        <v>229.62</v>
      </c>
      <c r="D43" s="157">
        <v>0.05</v>
      </c>
      <c r="E43" s="154">
        <v>65306.81</v>
      </c>
      <c r="F43" s="156">
        <v>45791.18</v>
      </c>
      <c r="G43" s="157">
        <v>1104</v>
      </c>
      <c r="H43" s="157">
        <v>0.56000000000000005</v>
      </c>
      <c r="I43" s="154">
        <v>46895.74</v>
      </c>
      <c r="J43" s="156">
        <v>51890.64</v>
      </c>
      <c r="K43" s="157">
        <v>226.48</v>
      </c>
      <c r="L43" s="157">
        <v>2.0499999999999998</v>
      </c>
      <c r="M43" s="154">
        <v>52119.17</v>
      </c>
      <c r="N43" s="156">
        <v>58028.45</v>
      </c>
      <c r="O43" s="157">
        <v>750.95</v>
      </c>
      <c r="P43" s="157">
        <v>16.489999999999998</v>
      </c>
      <c r="Q43" s="154">
        <v>58795.89</v>
      </c>
      <c r="R43" s="156">
        <v>48379.42</v>
      </c>
      <c r="S43" s="157">
        <v>366.17</v>
      </c>
      <c r="T43" s="157">
        <v>22.59</v>
      </c>
      <c r="U43" s="154">
        <v>48768.18</v>
      </c>
      <c r="V43" s="156">
        <v>53584.107600000003</v>
      </c>
      <c r="W43" s="157">
        <v>918.51795000000004</v>
      </c>
      <c r="X43" s="157">
        <v>4.7808000000000002</v>
      </c>
      <c r="Y43" s="154">
        <v>54507.406349999997</v>
      </c>
      <c r="Z43" s="156">
        <v>52251.232819999997</v>
      </c>
      <c r="AA43" s="157">
        <v>213.48957999999999</v>
      </c>
      <c r="AB43" s="157">
        <v>18.171299999999999</v>
      </c>
      <c r="AC43" s="154">
        <v>52482.893700000001</v>
      </c>
      <c r="AD43" s="156">
        <v>47936.535770000002</v>
      </c>
      <c r="AE43" s="157">
        <v>0</v>
      </c>
      <c r="AF43" s="157">
        <v>14.84004</v>
      </c>
      <c r="AG43" s="154">
        <v>47951.375809999998</v>
      </c>
      <c r="AH43" s="156">
        <v>56536.028610000001</v>
      </c>
      <c r="AI43" s="157">
        <v>20.0093</v>
      </c>
      <c r="AJ43" s="157">
        <v>2.5919300000000001</v>
      </c>
      <c r="AK43" s="154">
        <v>56558.629840000001</v>
      </c>
      <c r="AL43" s="156">
        <v>49320.879869999997</v>
      </c>
      <c r="AM43" s="157">
        <v>57.705599999999997</v>
      </c>
      <c r="AN43" s="157">
        <v>2.6084499999999999</v>
      </c>
      <c r="AO43" s="154">
        <v>49381.193919999998</v>
      </c>
      <c r="AP43" s="156">
        <v>55884.609640000002</v>
      </c>
      <c r="AQ43" s="157">
        <v>65.282060000000001</v>
      </c>
      <c r="AR43" s="157">
        <v>1.85521</v>
      </c>
      <c r="AS43" s="154">
        <f t="shared" si="17"/>
        <v>55951.746910000002</v>
      </c>
      <c r="AT43" s="156">
        <v>46281.721720000001</v>
      </c>
      <c r="AU43" s="157">
        <v>65.140709999999999</v>
      </c>
      <c r="AV43" s="157">
        <v>2.3220299999999998</v>
      </c>
      <c r="AW43" s="154">
        <f t="shared" si="18"/>
        <v>46349.184460000004</v>
      </c>
      <c r="AX43" s="156">
        <v>48689.253689999998</v>
      </c>
      <c r="AY43" s="157">
        <v>65.869550000000004</v>
      </c>
      <c r="AZ43" s="157">
        <v>1.2768900000000001</v>
      </c>
      <c r="BA43" s="154">
        <f t="shared" si="19"/>
        <v>48756.400130000002</v>
      </c>
      <c r="BB43" s="156">
        <v>47447.29838</v>
      </c>
      <c r="BC43" s="157">
        <v>77.933779999999999</v>
      </c>
      <c r="BD43" s="157">
        <v>0.16064999999999999</v>
      </c>
      <c r="BE43" s="154">
        <f t="shared" si="20"/>
        <v>47525.392809999998</v>
      </c>
      <c r="BF43" s="156">
        <v>48879.769130000001</v>
      </c>
      <c r="BG43" s="157">
        <v>81.474299999999999</v>
      </c>
      <c r="BH43" s="157">
        <v>0.39167999999999997</v>
      </c>
      <c r="BI43" s="154">
        <f t="shared" si="21"/>
        <v>48961.635110000003</v>
      </c>
      <c r="BJ43" s="158">
        <v>49871.991269999999</v>
      </c>
      <c r="BK43" s="157">
        <v>101.33265</v>
      </c>
      <c r="BL43" s="157">
        <v>1.5914999999999999</v>
      </c>
      <c r="BM43" s="159">
        <f t="shared" si="22"/>
        <v>49974.915419999998</v>
      </c>
      <c r="BN43" s="154">
        <v>39344.167730000001</v>
      </c>
      <c r="BO43" s="154">
        <v>82.4709</v>
      </c>
      <c r="BP43" s="154">
        <v>1.66842</v>
      </c>
      <c r="BQ43" s="159">
        <f t="shared" si="23"/>
        <v>39428.307050000003</v>
      </c>
      <c r="BR43" s="154">
        <v>38098.247239999997</v>
      </c>
      <c r="BS43" s="154">
        <v>275.78284000000002</v>
      </c>
      <c r="BT43" s="154">
        <v>1.454</v>
      </c>
      <c r="BU43" s="159">
        <f t="shared" si="24"/>
        <v>38375.484079999995</v>
      </c>
      <c r="BV43" s="158">
        <v>33498</v>
      </c>
      <c r="BW43" s="157">
        <v>127</v>
      </c>
      <c r="BX43" s="160">
        <v>3.4750000000000001</v>
      </c>
      <c r="BY43" s="159">
        <f t="shared" si="25"/>
        <v>33628.474999999999</v>
      </c>
      <c r="BZ43" s="158">
        <v>31817</v>
      </c>
      <c r="CA43" s="157">
        <v>110.004</v>
      </c>
      <c r="CB43" s="160">
        <v>8.9368600000000011</v>
      </c>
      <c r="CC43" s="159">
        <f t="shared" si="26"/>
        <v>31935.940860000002</v>
      </c>
      <c r="CD43" s="158">
        <v>26932.937999999998</v>
      </c>
      <c r="CE43" s="157">
        <v>71.576999999999998</v>
      </c>
      <c r="CF43" s="159">
        <f t="shared" si="27"/>
        <v>27004.514999999999</v>
      </c>
      <c r="CG43" s="158">
        <v>25820</v>
      </c>
      <c r="CH43" s="161">
        <v>694</v>
      </c>
      <c r="CI43" s="159">
        <v>26513.621999999999</v>
      </c>
      <c r="CJ43" s="158">
        <v>26130</v>
      </c>
      <c r="CK43" s="157">
        <v>819</v>
      </c>
      <c r="CL43" s="159">
        <v>26949</v>
      </c>
      <c r="CM43" s="158">
        <v>18891</v>
      </c>
      <c r="CN43" s="157">
        <v>684</v>
      </c>
      <c r="CO43" s="159">
        <v>19575</v>
      </c>
      <c r="CP43" s="158">
        <v>19600</v>
      </c>
      <c r="CQ43" s="157">
        <v>1492</v>
      </c>
      <c r="CR43" s="159">
        <v>21092</v>
      </c>
      <c r="CS43" s="158">
        <v>19140</v>
      </c>
      <c r="CT43" s="157">
        <v>1524</v>
      </c>
      <c r="CU43" s="159">
        <v>20665</v>
      </c>
      <c r="CV43" s="158">
        <v>14287</v>
      </c>
      <c r="CW43" s="157">
        <v>1417</v>
      </c>
      <c r="CX43" s="159">
        <v>15704</v>
      </c>
      <c r="CY43" s="158">
        <v>15900</v>
      </c>
      <c r="CZ43" s="157">
        <v>1341</v>
      </c>
      <c r="DA43" s="159">
        <v>17241</v>
      </c>
      <c r="DB43" s="158">
        <v>11428</v>
      </c>
      <c r="DC43" s="157">
        <v>1582</v>
      </c>
      <c r="DD43" s="159">
        <v>13010</v>
      </c>
      <c r="DE43" s="158">
        <v>11549</v>
      </c>
      <c r="DF43" s="157">
        <v>717</v>
      </c>
      <c r="DG43" s="159">
        <v>12266</v>
      </c>
      <c r="DH43" s="158">
        <v>7863</v>
      </c>
      <c r="DI43" s="157">
        <v>197</v>
      </c>
      <c r="DJ43" s="159">
        <v>8060</v>
      </c>
    </row>
    <row r="44" spans="1:114" x14ac:dyDescent="0.2">
      <c r="A44" s="162" t="s">
        <v>17</v>
      </c>
      <c r="B44" s="163">
        <v>6214.18</v>
      </c>
      <c r="C44" s="164">
        <v>350.71</v>
      </c>
      <c r="D44" s="164">
        <v>555.80999999999995</v>
      </c>
      <c r="E44" s="154">
        <v>7120.7</v>
      </c>
      <c r="F44" s="163">
        <v>9587.19</v>
      </c>
      <c r="G44" s="164">
        <v>100.11</v>
      </c>
      <c r="H44" s="164">
        <v>443.64</v>
      </c>
      <c r="I44" s="154">
        <v>10130.94</v>
      </c>
      <c r="J44" s="163">
        <v>14658.18</v>
      </c>
      <c r="K44" s="164">
        <v>110.35</v>
      </c>
      <c r="L44" s="164">
        <v>419.24</v>
      </c>
      <c r="M44" s="154">
        <v>15187.77</v>
      </c>
      <c r="N44" s="163">
        <v>7488.09</v>
      </c>
      <c r="O44" s="164">
        <v>63.93</v>
      </c>
      <c r="P44" s="164">
        <v>538.77</v>
      </c>
      <c r="Q44" s="154">
        <v>8090.78</v>
      </c>
      <c r="R44" s="163">
        <v>19207.560000000001</v>
      </c>
      <c r="S44" s="164">
        <v>77.62</v>
      </c>
      <c r="T44" s="164">
        <v>418.25</v>
      </c>
      <c r="U44" s="154">
        <v>19703.43</v>
      </c>
      <c r="V44" s="163">
        <v>7927.6992200000004</v>
      </c>
      <c r="W44" s="164">
        <v>50.955539999999999</v>
      </c>
      <c r="X44" s="164">
        <v>258.94954000000001</v>
      </c>
      <c r="Y44" s="154">
        <v>8237.6043000000009</v>
      </c>
      <c r="Z44" s="163">
        <v>17342.477599999998</v>
      </c>
      <c r="AA44" s="164">
        <v>45.436</v>
      </c>
      <c r="AB44" s="164">
        <v>110.80253999999999</v>
      </c>
      <c r="AC44" s="154">
        <v>17498.71614</v>
      </c>
      <c r="AD44" s="163">
        <v>10550.905430000001</v>
      </c>
      <c r="AE44" s="164">
        <v>37.397730000000003</v>
      </c>
      <c r="AF44" s="164">
        <v>10.91028</v>
      </c>
      <c r="AG44" s="154">
        <v>10599.21344</v>
      </c>
      <c r="AH44" s="163">
        <v>12551.244259999999</v>
      </c>
      <c r="AI44" s="164">
        <v>18.41</v>
      </c>
      <c r="AJ44" s="164">
        <v>0</v>
      </c>
      <c r="AK44" s="154">
        <v>12569.654259999999</v>
      </c>
      <c r="AL44" s="163">
        <v>14606.09503</v>
      </c>
      <c r="AM44" s="164">
        <v>22.803999999999998</v>
      </c>
      <c r="AN44" s="164">
        <v>4.0300000000000002E-2</v>
      </c>
      <c r="AO44" s="154">
        <v>14628.939329999999</v>
      </c>
      <c r="AP44" s="163">
        <v>14061.41462</v>
      </c>
      <c r="AQ44" s="164">
        <v>16.611799999999999</v>
      </c>
      <c r="AR44" s="164">
        <v>0.68</v>
      </c>
      <c r="AS44" s="154">
        <f t="shared" si="17"/>
        <v>14078.70642</v>
      </c>
      <c r="AT44" s="163">
        <v>12991.10874</v>
      </c>
      <c r="AU44" s="164">
        <v>29.9055</v>
      </c>
      <c r="AV44" s="164">
        <v>0.28526000000000001</v>
      </c>
      <c r="AW44" s="154">
        <f t="shared" si="18"/>
        <v>13021.299500000001</v>
      </c>
      <c r="AX44" s="163">
        <v>11775.437879999999</v>
      </c>
      <c r="AY44" s="164">
        <v>25.320599999999999</v>
      </c>
      <c r="AZ44" s="164">
        <v>0.1668</v>
      </c>
      <c r="BA44" s="154">
        <f t="shared" si="19"/>
        <v>11800.925279999999</v>
      </c>
      <c r="BB44" s="163">
        <v>10258.00258</v>
      </c>
      <c r="BC44" s="164">
        <v>13.7875</v>
      </c>
      <c r="BD44" s="164">
        <v>0.15495999999999999</v>
      </c>
      <c r="BE44" s="165">
        <f t="shared" si="20"/>
        <v>10271.945040000001</v>
      </c>
      <c r="BF44" s="163">
        <v>9931.8426500000005</v>
      </c>
      <c r="BG44" s="164">
        <v>13.2826</v>
      </c>
      <c r="BH44" s="164">
        <v>0.22997999999999999</v>
      </c>
      <c r="BI44" s="165">
        <f t="shared" si="21"/>
        <v>9945.355230000001</v>
      </c>
      <c r="BJ44" s="166">
        <v>11072.8819</v>
      </c>
      <c r="BK44" s="164">
        <v>15.198499999999999</v>
      </c>
      <c r="BL44" s="164">
        <v>0.59499999999999997</v>
      </c>
      <c r="BM44" s="167">
        <f t="shared" si="22"/>
        <v>11088.6754</v>
      </c>
      <c r="BN44" s="165">
        <v>10357.21061</v>
      </c>
      <c r="BO44" s="165">
        <v>5.4710000000000001</v>
      </c>
      <c r="BP44" s="165">
        <v>0.89151999999999998</v>
      </c>
      <c r="BQ44" s="167">
        <f t="shared" si="23"/>
        <v>10363.573129999999</v>
      </c>
      <c r="BR44" s="165">
        <v>9350.0046899999998</v>
      </c>
      <c r="BS44" s="165">
        <v>3.5649999999999999</v>
      </c>
      <c r="BT44" s="165">
        <v>0.72016999999999998</v>
      </c>
      <c r="BU44" s="167">
        <f t="shared" si="24"/>
        <v>9354.2898600000008</v>
      </c>
      <c r="BV44" s="166">
        <v>8255</v>
      </c>
      <c r="BW44" s="164">
        <v>12</v>
      </c>
      <c r="BX44" s="168">
        <v>45.494500000000002</v>
      </c>
      <c r="BY44" s="167">
        <f t="shared" si="25"/>
        <v>8312.4945000000007</v>
      </c>
      <c r="BZ44" s="166">
        <v>8885.5310000000009</v>
      </c>
      <c r="CA44" s="164">
        <v>100</v>
      </c>
      <c r="CB44" s="168">
        <v>10.4307</v>
      </c>
      <c r="CC44" s="167">
        <f t="shared" si="26"/>
        <v>8995.9617000000017</v>
      </c>
      <c r="CD44" s="166">
        <v>6861.5150000000003</v>
      </c>
      <c r="CE44" s="164">
        <v>44.1</v>
      </c>
      <c r="CF44" s="167">
        <f t="shared" si="27"/>
        <v>6905.6150000000007</v>
      </c>
      <c r="CG44" s="166">
        <v>5275</v>
      </c>
      <c r="CH44" s="169">
        <v>13.651</v>
      </c>
      <c r="CI44" s="167">
        <v>5289.049</v>
      </c>
      <c r="CJ44" s="166">
        <v>7570</v>
      </c>
      <c r="CK44" s="164">
        <v>145</v>
      </c>
      <c r="CL44" s="167">
        <v>7715</v>
      </c>
      <c r="CM44" s="166">
        <v>5497</v>
      </c>
      <c r="CN44" s="164">
        <v>0</v>
      </c>
      <c r="CO44" s="167">
        <v>5497</v>
      </c>
      <c r="CP44" s="166">
        <v>6047</v>
      </c>
      <c r="CQ44" s="164">
        <v>0</v>
      </c>
      <c r="CR44" s="167">
        <v>6047</v>
      </c>
      <c r="CS44" s="166">
        <v>4467</v>
      </c>
      <c r="CT44" s="164">
        <v>0</v>
      </c>
      <c r="CU44" s="167">
        <v>4467</v>
      </c>
      <c r="CV44" s="166">
        <v>4851</v>
      </c>
      <c r="CW44" s="164">
        <v>0</v>
      </c>
      <c r="CX44" s="167">
        <v>4851</v>
      </c>
      <c r="CY44" s="166">
        <v>3929</v>
      </c>
      <c r="CZ44" s="164">
        <v>59</v>
      </c>
      <c r="DA44" s="167">
        <v>3988</v>
      </c>
      <c r="DB44" s="166">
        <v>3961</v>
      </c>
      <c r="DC44" s="164">
        <v>229</v>
      </c>
      <c r="DD44" s="167">
        <v>4190</v>
      </c>
      <c r="DE44" s="166">
        <v>3842</v>
      </c>
      <c r="DF44" s="164">
        <v>165</v>
      </c>
      <c r="DG44" s="167">
        <v>4008</v>
      </c>
      <c r="DH44" s="166">
        <v>2483</v>
      </c>
      <c r="DI44" s="164">
        <v>8</v>
      </c>
      <c r="DJ44" s="167">
        <v>2492</v>
      </c>
    </row>
    <row r="45" spans="1:114" s="153" customFormat="1" x14ac:dyDescent="0.2">
      <c r="A45" s="188" t="s">
        <v>45</v>
      </c>
      <c r="B45" s="189">
        <f t="shared" ref="B45:E45" si="28">SUM(B36:B44)</f>
        <v>897413.88000000012</v>
      </c>
      <c r="C45" s="190">
        <f t="shared" si="28"/>
        <v>38028.210000000006</v>
      </c>
      <c r="D45" s="190">
        <f t="shared" si="28"/>
        <v>615.33999999999992</v>
      </c>
      <c r="E45" s="191">
        <f t="shared" si="28"/>
        <v>936057.42999999993</v>
      </c>
      <c r="F45" s="189">
        <f t="shared" ref="F45:I45" si="29">SUM(F36:F44)</f>
        <v>835851.98</v>
      </c>
      <c r="G45" s="190">
        <f t="shared" si="29"/>
        <v>45908.189999999995</v>
      </c>
      <c r="H45" s="190">
        <f t="shared" si="29"/>
        <v>500.68</v>
      </c>
      <c r="I45" s="191">
        <f t="shared" si="29"/>
        <v>882260.84999999986</v>
      </c>
      <c r="J45" s="189">
        <f t="shared" ref="J45:M45" si="30">SUM(J36:J44)</f>
        <v>828424.2100000002</v>
      </c>
      <c r="K45" s="190">
        <f t="shared" si="30"/>
        <v>35377.01</v>
      </c>
      <c r="L45" s="190">
        <f t="shared" si="30"/>
        <v>476.04</v>
      </c>
      <c r="M45" s="191">
        <f t="shared" si="30"/>
        <v>864277.28</v>
      </c>
      <c r="N45" s="189">
        <f t="shared" ref="N45:Q45" si="31">SUM(N36:N44)</f>
        <v>857238.86</v>
      </c>
      <c r="O45" s="190">
        <f t="shared" si="31"/>
        <v>36151.03</v>
      </c>
      <c r="P45" s="190">
        <f t="shared" si="31"/>
        <v>607.41</v>
      </c>
      <c r="Q45" s="191">
        <f t="shared" si="31"/>
        <v>893997.29000000015</v>
      </c>
      <c r="R45" s="189">
        <f t="shared" ref="R45:AW45" si="32">SUM(R36:R44)</f>
        <v>899007.95000000007</v>
      </c>
      <c r="S45" s="190">
        <f t="shared" si="32"/>
        <v>39501.17</v>
      </c>
      <c r="T45" s="190">
        <f t="shared" si="32"/>
        <v>498.09000000000003</v>
      </c>
      <c r="U45" s="191">
        <f t="shared" si="32"/>
        <v>939007.21000000008</v>
      </c>
      <c r="V45" s="189">
        <f t="shared" si="32"/>
        <v>812409.69818999979</v>
      </c>
      <c r="W45" s="190">
        <f t="shared" si="32"/>
        <v>46976.419160000005</v>
      </c>
      <c r="X45" s="190">
        <f t="shared" si="32"/>
        <v>321.44033999999999</v>
      </c>
      <c r="Y45" s="191">
        <f t="shared" si="32"/>
        <v>859707.55769000005</v>
      </c>
      <c r="Z45" s="189">
        <f t="shared" si="32"/>
        <v>812919.09069999994</v>
      </c>
      <c r="AA45" s="190">
        <f t="shared" si="32"/>
        <v>39489.389510000001</v>
      </c>
      <c r="AB45" s="190">
        <f t="shared" si="32"/>
        <v>146.02384000000001</v>
      </c>
      <c r="AC45" s="191">
        <f t="shared" si="32"/>
        <v>852554.50405000011</v>
      </c>
      <c r="AD45" s="189">
        <f t="shared" si="32"/>
        <v>791515.77936000004</v>
      </c>
      <c r="AE45" s="190">
        <f t="shared" si="32"/>
        <v>28080.700820000002</v>
      </c>
      <c r="AF45" s="190">
        <f t="shared" si="32"/>
        <v>42.430320000000002</v>
      </c>
      <c r="AG45" s="191">
        <f t="shared" si="32"/>
        <v>819638.9105</v>
      </c>
      <c r="AH45" s="189">
        <f t="shared" si="32"/>
        <v>741753.74239999999</v>
      </c>
      <c r="AI45" s="190">
        <f t="shared" si="32"/>
        <v>31772.238519999999</v>
      </c>
      <c r="AJ45" s="190">
        <f t="shared" si="32"/>
        <v>77.945430000000002</v>
      </c>
      <c r="AK45" s="191">
        <f t="shared" si="32"/>
        <v>773603.92634999997</v>
      </c>
      <c r="AL45" s="189">
        <f t="shared" si="32"/>
        <v>723831.26260999986</v>
      </c>
      <c r="AM45" s="190">
        <f t="shared" si="32"/>
        <v>46317.571409999997</v>
      </c>
      <c r="AN45" s="190">
        <f t="shared" si="32"/>
        <v>48.613750000000003</v>
      </c>
      <c r="AO45" s="191">
        <f t="shared" si="32"/>
        <v>770197.44776999997</v>
      </c>
      <c r="AP45" s="189">
        <f t="shared" si="32"/>
        <v>743350.7978800002</v>
      </c>
      <c r="AQ45" s="190">
        <f t="shared" si="32"/>
        <v>40058.277300000002</v>
      </c>
      <c r="AR45" s="190">
        <f t="shared" si="32"/>
        <v>49.728810000000003</v>
      </c>
      <c r="AS45" s="191">
        <f t="shared" si="32"/>
        <v>783458.80398999993</v>
      </c>
      <c r="AT45" s="189">
        <f t="shared" si="32"/>
        <v>724486.81789000006</v>
      </c>
      <c r="AU45" s="190">
        <f t="shared" si="32"/>
        <v>39202.128129999997</v>
      </c>
      <c r="AV45" s="190">
        <f t="shared" si="32"/>
        <v>40.307290000000002</v>
      </c>
      <c r="AW45" s="191">
        <f t="shared" si="32"/>
        <v>763729.25330999994</v>
      </c>
      <c r="AX45" s="189">
        <f t="shared" ref="AX45:BY45" si="33">SUM(AX36:AX44)</f>
        <v>699913.15850000002</v>
      </c>
      <c r="AY45" s="190">
        <f t="shared" si="33"/>
        <v>44137.624969999997</v>
      </c>
      <c r="AZ45" s="190">
        <f t="shared" si="33"/>
        <v>68.599689999999995</v>
      </c>
      <c r="BA45" s="191">
        <f t="shared" si="33"/>
        <v>744119.38315999997</v>
      </c>
      <c r="BB45" s="189">
        <f t="shared" si="33"/>
        <v>679398.37484000006</v>
      </c>
      <c r="BC45" s="190">
        <f t="shared" si="33"/>
        <v>42366.058689999998</v>
      </c>
      <c r="BD45" s="190">
        <f t="shared" si="33"/>
        <v>60.557809999999996</v>
      </c>
      <c r="BE45" s="191">
        <f t="shared" si="33"/>
        <v>721824.99133999995</v>
      </c>
      <c r="BF45" s="189">
        <f t="shared" si="33"/>
        <v>630848.78444000008</v>
      </c>
      <c r="BG45" s="190">
        <f t="shared" si="33"/>
        <v>31542.172189999997</v>
      </c>
      <c r="BH45" s="190">
        <f t="shared" si="33"/>
        <v>36.213659999999997</v>
      </c>
      <c r="BI45" s="191">
        <f t="shared" si="33"/>
        <v>662427.17029000004</v>
      </c>
      <c r="BJ45" s="192">
        <f t="shared" si="33"/>
        <v>613353.87086000002</v>
      </c>
      <c r="BK45" s="190">
        <f t="shared" si="33"/>
        <v>34658.75172</v>
      </c>
      <c r="BL45" s="190">
        <f t="shared" si="33"/>
        <v>50.742499999999993</v>
      </c>
      <c r="BM45" s="193">
        <f t="shared" si="33"/>
        <v>648063.3650799999</v>
      </c>
      <c r="BN45" s="192">
        <f t="shared" si="33"/>
        <v>528748.92163</v>
      </c>
      <c r="BO45" s="190">
        <f t="shared" si="33"/>
        <v>45183.898429999994</v>
      </c>
      <c r="BP45" s="190">
        <f t="shared" si="33"/>
        <v>46.027439999999999</v>
      </c>
      <c r="BQ45" s="193">
        <f t="shared" si="33"/>
        <v>573978.84750000003</v>
      </c>
      <c r="BR45" s="192">
        <f t="shared" si="33"/>
        <v>480499.95277999999</v>
      </c>
      <c r="BS45" s="190">
        <f t="shared" si="33"/>
        <v>52953.310680000002</v>
      </c>
      <c r="BT45" s="190">
        <f t="shared" si="33"/>
        <v>49.300170000000001</v>
      </c>
      <c r="BU45" s="193">
        <f t="shared" si="33"/>
        <v>533502.56362999999</v>
      </c>
      <c r="BV45" s="192">
        <f t="shared" si="33"/>
        <v>472229</v>
      </c>
      <c r="BW45" s="190">
        <f t="shared" si="33"/>
        <v>45979</v>
      </c>
      <c r="BX45" s="194">
        <f t="shared" si="33"/>
        <v>48.969500000000004</v>
      </c>
      <c r="BY45" s="193">
        <f t="shared" si="33"/>
        <v>518256.96950000001</v>
      </c>
      <c r="BZ45" s="192">
        <v>395475</v>
      </c>
      <c r="CA45" s="190">
        <v>34901</v>
      </c>
      <c r="CB45" s="194">
        <f>SUM(CB36:CB44)</f>
        <v>66.607560000000007</v>
      </c>
      <c r="CC45" s="193">
        <f>SUM(CC36:CC44)</f>
        <v>430440.33655999997</v>
      </c>
      <c r="CD45" s="192">
        <f>SUM(CD36:CD44)</f>
        <v>356279.89900000003</v>
      </c>
      <c r="CE45" s="190">
        <f>SUM(CE36:CE44)</f>
        <v>28325.954000000002</v>
      </c>
      <c r="CF45" s="193">
        <f>SUM(CF36:CF44)</f>
        <v>384605.853</v>
      </c>
      <c r="CG45" s="192">
        <v>369993</v>
      </c>
      <c r="CH45" s="190">
        <v>33383</v>
      </c>
      <c r="CI45" s="193">
        <v>403376.93099999998</v>
      </c>
      <c r="CJ45" s="192">
        <f>SUM(CJ36:CJ44)</f>
        <v>379765</v>
      </c>
      <c r="CK45" s="190">
        <f>SUM(CK36:CK44)</f>
        <v>42062</v>
      </c>
      <c r="CL45" s="193">
        <f>SUM(CL36:CL44)</f>
        <v>421827</v>
      </c>
      <c r="CM45" s="192">
        <f>SUM(CM36:CM44)</f>
        <v>347605</v>
      </c>
      <c r="CN45" s="190">
        <f>SUM(CN36:CN44)</f>
        <v>49883</v>
      </c>
      <c r="CO45" s="193">
        <v>397487</v>
      </c>
      <c r="CP45" s="192">
        <v>328265</v>
      </c>
      <c r="CQ45" s="190">
        <v>44605</v>
      </c>
      <c r="CR45" s="193">
        <v>372870</v>
      </c>
      <c r="CS45" s="192">
        <v>265616</v>
      </c>
      <c r="CT45" s="190">
        <v>23768</v>
      </c>
      <c r="CU45" s="193">
        <v>289384</v>
      </c>
      <c r="CV45" s="192">
        <v>276254</v>
      </c>
      <c r="CW45" s="190">
        <v>21683</v>
      </c>
      <c r="CX45" s="193">
        <v>297937</v>
      </c>
      <c r="CY45" s="192">
        <v>246060</v>
      </c>
      <c r="CZ45" s="190">
        <v>25644</v>
      </c>
      <c r="DA45" s="193">
        <v>271704</v>
      </c>
      <c r="DB45" s="192">
        <v>219615</v>
      </c>
      <c r="DC45" s="190">
        <v>20445</v>
      </c>
      <c r="DD45" s="193">
        <v>240060</v>
      </c>
      <c r="DE45" s="192">
        <v>212600</v>
      </c>
      <c r="DF45" s="190">
        <v>12228</v>
      </c>
      <c r="DG45" s="193">
        <v>224828</v>
      </c>
      <c r="DH45" s="192">
        <v>162854</v>
      </c>
      <c r="DI45" s="190">
        <v>7120</v>
      </c>
      <c r="DJ45" s="193">
        <v>169974</v>
      </c>
    </row>
    <row r="46" spans="1:114" x14ac:dyDescent="0.2">
      <c r="A46" s="145" t="s">
        <v>42</v>
      </c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  <c r="BI46" s="145"/>
      <c r="BJ46" s="145"/>
      <c r="BK46" s="145"/>
      <c r="BL46" s="145"/>
      <c r="BM46" s="145"/>
      <c r="BN46" s="145"/>
      <c r="BO46" s="145"/>
      <c r="BP46" s="145"/>
      <c r="BQ46" s="145"/>
      <c r="BR46" s="145"/>
      <c r="BS46" s="145"/>
      <c r="BT46" s="145"/>
      <c r="BU46" s="145"/>
      <c r="BV46" s="145"/>
      <c r="BW46" s="145"/>
      <c r="BX46" s="145"/>
      <c r="BY46" s="145"/>
    </row>
    <row r="47" spans="1:114" x14ac:dyDescent="0.2">
      <c r="A47" s="145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  <c r="AR47" s="145"/>
      <c r="AS47" s="145"/>
      <c r="AT47" s="145"/>
      <c r="AU47" s="145"/>
      <c r="AV47" s="145"/>
      <c r="AW47" s="145"/>
      <c r="AX47" s="145"/>
      <c r="AY47" s="145"/>
      <c r="AZ47" s="145"/>
      <c r="BA47" s="145"/>
      <c r="BB47" s="145"/>
      <c r="BC47" s="145"/>
      <c r="BD47" s="145"/>
      <c r="BE47" s="145"/>
      <c r="BF47" s="145"/>
      <c r="BG47" s="145"/>
      <c r="BH47" s="145"/>
      <c r="BI47" s="145"/>
    </row>
    <row r="49" spans="2:114" x14ac:dyDescent="0.2">
      <c r="B49" s="170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70"/>
      <c r="AN49" s="170"/>
      <c r="AO49" s="170"/>
      <c r="AP49" s="170"/>
      <c r="AQ49" s="170"/>
      <c r="AR49" s="170"/>
      <c r="AS49" s="170"/>
      <c r="AT49" s="170"/>
      <c r="AU49" s="170"/>
      <c r="AV49" s="170"/>
      <c r="AW49" s="170"/>
      <c r="AX49" s="170"/>
      <c r="AY49" s="170"/>
      <c r="AZ49" s="170"/>
      <c r="BA49" s="170"/>
      <c r="BB49" s="170"/>
      <c r="BC49" s="170"/>
      <c r="BD49" s="170"/>
      <c r="BE49" s="170"/>
      <c r="BF49" s="170"/>
      <c r="BG49" s="170"/>
      <c r="BH49" s="170"/>
      <c r="BI49" s="170"/>
      <c r="BJ49" s="170"/>
      <c r="BK49" s="170"/>
      <c r="BL49" s="170"/>
      <c r="BM49" s="170"/>
      <c r="BN49" s="170"/>
      <c r="BO49" s="170"/>
      <c r="BP49" s="170"/>
      <c r="BQ49" s="170"/>
      <c r="BR49" s="170"/>
      <c r="BS49" s="170"/>
      <c r="BT49" s="170"/>
      <c r="BU49" s="170"/>
      <c r="BV49" s="170"/>
      <c r="BW49" s="170"/>
      <c r="BX49" s="170"/>
      <c r="BY49" s="170"/>
      <c r="BZ49" s="170"/>
      <c r="CA49" s="170"/>
      <c r="CB49" s="170"/>
      <c r="CC49" s="170"/>
      <c r="CD49" s="170"/>
      <c r="CE49" s="170"/>
      <c r="CF49" s="170"/>
      <c r="CG49" s="170"/>
      <c r="CH49" s="170"/>
      <c r="CI49" s="170"/>
      <c r="CJ49" s="170"/>
      <c r="CK49" s="170"/>
      <c r="CL49" s="170"/>
      <c r="CM49" s="170"/>
      <c r="CN49" s="170"/>
      <c r="CO49" s="170"/>
      <c r="CP49" s="170"/>
      <c r="CQ49" s="170"/>
      <c r="CR49" s="170"/>
      <c r="CS49" s="170"/>
      <c r="CT49" s="170"/>
      <c r="CU49" s="170"/>
      <c r="CV49" s="170"/>
      <c r="CW49" s="170"/>
      <c r="CX49" s="170"/>
      <c r="CY49" s="170"/>
      <c r="CZ49" s="170"/>
      <c r="DA49" s="170"/>
      <c r="DB49" s="170"/>
      <c r="DC49" s="170"/>
      <c r="DD49" s="170"/>
      <c r="DE49" s="170"/>
      <c r="DF49" s="170"/>
      <c r="DG49" s="170"/>
      <c r="DH49" s="170"/>
      <c r="DI49" s="170"/>
      <c r="DJ49" s="170"/>
    </row>
  </sheetData>
  <mergeCells count="62">
    <mergeCell ref="B14:E14"/>
    <mergeCell ref="B33:E33"/>
    <mergeCell ref="F14:I14"/>
    <mergeCell ref="F33:I33"/>
    <mergeCell ref="DE14:DG14"/>
    <mergeCell ref="CM14:CO14"/>
    <mergeCell ref="CP14:CR14"/>
    <mergeCell ref="BV33:BY33"/>
    <mergeCell ref="BV14:BY14"/>
    <mergeCell ref="BZ14:CC14"/>
    <mergeCell ref="CD14:CF14"/>
    <mergeCell ref="CG14:CI14"/>
    <mergeCell ref="CJ14:CL14"/>
    <mergeCell ref="DB33:DD33"/>
    <mergeCell ref="DE33:DG33"/>
    <mergeCell ref="BR33:BU33"/>
    <mergeCell ref="DH14:DJ14"/>
    <mergeCell ref="CS14:CU14"/>
    <mergeCell ref="CV14:CX14"/>
    <mergeCell ref="CY14:DA14"/>
    <mergeCell ref="DB14:DD14"/>
    <mergeCell ref="DH33:DJ33"/>
    <mergeCell ref="BZ33:CC33"/>
    <mergeCell ref="CD33:CF33"/>
    <mergeCell ref="CG33:CI33"/>
    <mergeCell ref="CJ33:CL33"/>
    <mergeCell ref="CM33:CO33"/>
    <mergeCell ref="CP33:CR33"/>
    <mergeCell ref="CV33:CX33"/>
    <mergeCell ref="CY33:DA33"/>
    <mergeCell ref="CS33:CU33"/>
    <mergeCell ref="BJ14:BM14"/>
    <mergeCell ref="AP14:AS14"/>
    <mergeCell ref="BR14:BU14"/>
    <mergeCell ref="BN14:BQ14"/>
    <mergeCell ref="J14:M14"/>
    <mergeCell ref="BB14:BE14"/>
    <mergeCell ref="BF14:BI14"/>
    <mergeCell ref="V14:Y14"/>
    <mergeCell ref="Z14:AC14"/>
    <mergeCell ref="AT14:AW14"/>
    <mergeCell ref="AX14:BA14"/>
    <mergeCell ref="AD14:AG14"/>
    <mergeCell ref="AH14:AK14"/>
    <mergeCell ref="AL14:AO14"/>
    <mergeCell ref="J33:M33"/>
    <mergeCell ref="N14:Q14"/>
    <mergeCell ref="N33:Q33"/>
    <mergeCell ref="R14:U14"/>
    <mergeCell ref="R33:U33"/>
    <mergeCell ref="BJ33:BM33"/>
    <mergeCell ref="BN33:BQ33"/>
    <mergeCell ref="V33:Y33"/>
    <mergeCell ref="Z33:AC33"/>
    <mergeCell ref="AD33:AG33"/>
    <mergeCell ref="AH33:AK33"/>
    <mergeCell ref="AL33:AO33"/>
    <mergeCell ref="AP33:AS33"/>
    <mergeCell ref="AT33:AW33"/>
    <mergeCell ref="AX33:BA33"/>
    <mergeCell ref="BB33:BE33"/>
    <mergeCell ref="BF33:BI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47"/>
  <sheetViews>
    <sheetView topLeftCell="A11" workbookViewId="0">
      <selection activeCell="B49" sqref="B49"/>
    </sheetView>
  </sheetViews>
  <sheetFormatPr baseColWidth="10" defaultRowHeight="13.5" x14ac:dyDescent="0.25"/>
  <cols>
    <col min="1" max="1" width="22.42578125" style="74" customWidth="1"/>
    <col min="2" max="2" width="14" style="74" bestFit="1" customWidth="1"/>
    <col min="3" max="3" width="13.5703125" style="74" bestFit="1" customWidth="1"/>
    <col min="4" max="4" width="5.85546875" style="74" bestFit="1" customWidth="1"/>
    <col min="5" max="5" width="8.5703125" style="74" bestFit="1" customWidth="1"/>
    <col min="6" max="6" width="14" style="74" bestFit="1" customWidth="1"/>
    <col min="7" max="7" width="13.5703125" style="74" bestFit="1" customWidth="1"/>
    <col min="8" max="8" width="5.85546875" style="74" bestFit="1" customWidth="1"/>
    <col min="9" max="9" width="8.5703125" style="74" bestFit="1" customWidth="1"/>
    <col min="10" max="10" width="14" style="74" bestFit="1" customWidth="1"/>
    <col min="11" max="11" width="13.5703125" style="74" bestFit="1" customWidth="1"/>
    <col min="12" max="12" width="5.85546875" style="74" bestFit="1" customWidth="1"/>
    <col min="13" max="13" width="8.5703125" style="74" bestFit="1" customWidth="1"/>
    <col min="14" max="14" width="14" style="74" bestFit="1" customWidth="1"/>
    <col min="15" max="15" width="13.5703125" style="74" bestFit="1" customWidth="1"/>
    <col min="16" max="16" width="5.85546875" style="74" bestFit="1" customWidth="1"/>
    <col min="17" max="17" width="8.5703125" style="74" bestFit="1" customWidth="1"/>
    <col min="18" max="18" width="14" style="74" bestFit="1" customWidth="1"/>
    <col min="19" max="19" width="13.5703125" style="74" bestFit="1" customWidth="1"/>
    <col min="20" max="20" width="5.85546875" style="74" bestFit="1" customWidth="1"/>
    <col min="21" max="21" width="8.5703125" style="74" bestFit="1" customWidth="1"/>
    <col min="22" max="22" width="14" style="74" bestFit="1" customWidth="1"/>
    <col min="23" max="23" width="13.5703125" style="74" bestFit="1" customWidth="1"/>
    <col min="24" max="24" width="5.85546875" style="74" bestFit="1" customWidth="1"/>
    <col min="25" max="25" width="8.5703125" style="74" bestFit="1" customWidth="1"/>
    <col min="26" max="26" width="14" style="74" bestFit="1" customWidth="1"/>
    <col min="27" max="27" width="13.5703125" style="74" bestFit="1" customWidth="1"/>
    <col min="28" max="28" width="5.85546875" style="74" bestFit="1" customWidth="1"/>
    <col min="29" max="29" width="8.5703125" style="74" bestFit="1" customWidth="1"/>
    <col min="30" max="30" width="14" style="74" bestFit="1" customWidth="1"/>
    <col min="31" max="31" width="13.5703125" style="74" bestFit="1" customWidth="1"/>
    <col min="32" max="32" width="5.85546875" style="74" bestFit="1" customWidth="1"/>
    <col min="33" max="33" width="8.5703125" style="74" bestFit="1" customWidth="1"/>
    <col min="34" max="34" width="14" style="74" bestFit="1" customWidth="1"/>
    <col min="35" max="35" width="13.5703125" style="74" bestFit="1" customWidth="1"/>
    <col min="36" max="36" width="5.85546875" style="74" bestFit="1" customWidth="1"/>
    <col min="37" max="37" width="8.5703125" style="74" bestFit="1" customWidth="1"/>
    <col min="38" max="38" width="14" style="74" bestFit="1" customWidth="1"/>
    <col min="39" max="39" width="13.5703125" style="74" bestFit="1" customWidth="1"/>
    <col min="40" max="40" width="5.85546875" style="74" bestFit="1" customWidth="1"/>
    <col min="41" max="41" width="8.5703125" style="74" bestFit="1" customWidth="1"/>
    <col min="42" max="42" width="14" style="74" bestFit="1" customWidth="1"/>
    <col min="43" max="43" width="13.5703125" style="74" bestFit="1" customWidth="1"/>
    <col min="44" max="44" width="5.85546875" style="74" bestFit="1" customWidth="1"/>
    <col min="45" max="45" width="8.5703125" style="74" bestFit="1" customWidth="1"/>
    <col min="46" max="46" width="14" style="74" bestFit="1" customWidth="1"/>
    <col min="47" max="47" width="13.5703125" style="74" bestFit="1" customWidth="1"/>
    <col min="48" max="48" width="5.85546875" style="74" bestFit="1" customWidth="1"/>
    <col min="49" max="49" width="8.5703125" style="74" bestFit="1" customWidth="1"/>
    <col min="50" max="50" width="14" style="74" bestFit="1" customWidth="1"/>
    <col min="51" max="51" width="13.5703125" style="74" bestFit="1" customWidth="1"/>
    <col min="52" max="52" width="5.85546875" style="74" bestFit="1" customWidth="1"/>
    <col min="53" max="53" width="8.5703125" style="74" bestFit="1" customWidth="1"/>
    <col min="54" max="54" width="14" style="74" bestFit="1" customWidth="1"/>
    <col min="55" max="55" width="13.5703125" style="74" bestFit="1" customWidth="1"/>
    <col min="56" max="56" width="5.85546875" style="74" bestFit="1" customWidth="1"/>
    <col min="57" max="57" width="8.5703125" style="74" bestFit="1" customWidth="1"/>
    <col min="58" max="58" width="14" style="74" bestFit="1" customWidth="1"/>
    <col min="59" max="59" width="13.5703125" style="74" bestFit="1" customWidth="1"/>
    <col min="60" max="60" width="5.85546875" style="74" bestFit="1" customWidth="1"/>
    <col min="61" max="61" width="8.5703125" style="74" bestFit="1" customWidth="1"/>
    <col min="62" max="62" width="14" style="74" bestFit="1" customWidth="1"/>
    <col min="63" max="63" width="15.5703125" style="74" bestFit="1" customWidth="1"/>
    <col min="64" max="64" width="8.5703125" style="74" bestFit="1" customWidth="1"/>
    <col min="65" max="65" width="14" style="74" bestFit="1" customWidth="1"/>
    <col min="66" max="66" width="15.5703125" style="74" bestFit="1" customWidth="1"/>
    <col min="67" max="68" width="8.5703125" style="74" bestFit="1" customWidth="1"/>
    <col min="69" max="69" width="15.5703125" style="74" bestFit="1" customWidth="1"/>
    <col min="70" max="71" width="8.5703125" style="74" bestFit="1" customWidth="1"/>
    <col min="72" max="72" width="15.5703125" style="74" bestFit="1" customWidth="1"/>
    <col min="73" max="74" width="8.5703125" style="74" bestFit="1" customWidth="1"/>
    <col min="75" max="75" width="15.5703125" style="74" bestFit="1" customWidth="1"/>
    <col min="76" max="77" width="8.5703125" style="74" bestFit="1" customWidth="1"/>
    <col min="78" max="78" width="15.5703125" style="74" bestFit="1" customWidth="1"/>
    <col min="79" max="80" width="8.5703125" style="74" bestFit="1" customWidth="1"/>
    <col min="81" max="81" width="15.5703125" style="74" bestFit="1" customWidth="1"/>
    <col min="82" max="83" width="8.5703125" style="74" bestFit="1" customWidth="1"/>
    <col min="84" max="84" width="15.5703125" style="74" bestFit="1" customWidth="1"/>
    <col min="85" max="86" width="8.5703125" style="74" bestFit="1" customWidth="1"/>
    <col min="87" max="87" width="15.5703125" style="74" bestFit="1" customWidth="1"/>
    <col min="88" max="89" width="8.5703125" style="74" bestFit="1" customWidth="1"/>
    <col min="90" max="90" width="15.5703125" style="74" bestFit="1" customWidth="1"/>
    <col min="91" max="92" width="8.5703125" style="74" bestFit="1" customWidth="1"/>
    <col min="93" max="93" width="15.5703125" style="74" bestFit="1" customWidth="1"/>
    <col min="94" max="94" width="8.5703125" style="74" bestFit="1" customWidth="1"/>
    <col min="95" max="16384" width="11.42578125" style="74"/>
  </cols>
  <sheetData>
    <row r="1" spans="1:94" s="69" customFormat="1" ht="30" x14ac:dyDescent="0.5">
      <c r="A1" s="132" t="s">
        <v>21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</row>
    <row r="2" spans="1:94" s="73" customFormat="1" ht="18.75" x14ac:dyDescent="0.3">
      <c r="A2" s="133" t="s">
        <v>22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</row>
    <row r="3" spans="1:94" s="141" customFormat="1" ht="15" x14ac:dyDescent="0.25">
      <c r="A3" s="198" t="s">
        <v>48</v>
      </c>
    </row>
    <row r="4" spans="1:94" s="141" customFormat="1" ht="12.75" x14ac:dyDescent="0.2"/>
    <row r="5" spans="1:94" s="76" customFormat="1" ht="15" x14ac:dyDescent="0.25">
      <c r="A5" s="74" t="s">
        <v>39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5"/>
      <c r="AU5" s="75"/>
      <c r="AV5" s="75"/>
    </row>
    <row r="6" spans="1:94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</row>
    <row r="7" spans="1:94" s="78" customFormat="1" ht="11.25" x14ac:dyDescent="0.2">
      <c r="A7" s="78" t="s">
        <v>7</v>
      </c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W7" s="79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</row>
    <row r="8" spans="1:94" s="78" customFormat="1" ht="11.25" x14ac:dyDescent="0.2">
      <c r="A8" s="81" t="s">
        <v>8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</row>
    <row r="10" spans="1:94" ht="15" x14ac:dyDescent="0.25">
      <c r="A10" s="135" t="s">
        <v>40</v>
      </c>
    </row>
    <row r="12" spans="1:94" s="69" customFormat="1" ht="15.75" x14ac:dyDescent="0.25">
      <c r="A12" s="134" t="s">
        <v>28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</row>
    <row r="13" spans="1:94" s="85" customFormat="1" x14ac:dyDescent="0.25">
      <c r="A13" s="111" t="s">
        <v>27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</row>
    <row r="14" spans="1:94" x14ac:dyDescent="0.25">
      <c r="B14" s="205">
        <v>2019</v>
      </c>
      <c r="C14" s="206"/>
      <c r="D14" s="206"/>
      <c r="E14" s="207"/>
      <c r="F14" s="205">
        <v>2018</v>
      </c>
      <c r="G14" s="206"/>
      <c r="H14" s="206"/>
      <c r="I14" s="207"/>
      <c r="J14" s="205">
        <v>2017</v>
      </c>
      <c r="K14" s="206"/>
      <c r="L14" s="206"/>
      <c r="M14" s="207"/>
      <c r="N14" s="205">
        <v>2016</v>
      </c>
      <c r="O14" s="206"/>
      <c r="P14" s="206"/>
      <c r="Q14" s="207"/>
      <c r="R14" s="205">
        <v>2015</v>
      </c>
      <c r="S14" s="206"/>
      <c r="T14" s="206"/>
      <c r="U14" s="207"/>
      <c r="V14" s="205">
        <v>2014</v>
      </c>
      <c r="W14" s="206"/>
      <c r="X14" s="206"/>
      <c r="Y14" s="207"/>
      <c r="Z14" s="205">
        <v>2013</v>
      </c>
      <c r="AA14" s="206"/>
      <c r="AB14" s="206"/>
      <c r="AC14" s="207"/>
      <c r="AD14" s="205">
        <v>2012</v>
      </c>
      <c r="AE14" s="206"/>
      <c r="AF14" s="206"/>
      <c r="AG14" s="207"/>
      <c r="AH14" s="205">
        <v>2011</v>
      </c>
      <c r="AI14" s="206"/>
      <c r="AJ14" s="206"/>
      <c r="AK14" s="207"/>
      <c r="AL14" s="205">
        <v>2010</v>
      </c>
      <c r="AM14" s="206"/>
      <c r="AN14" s="206"/>
      <c r="AO14" s="207"/>
      <c r="AP14" s="205">
        <v>2009</v>
      </c>
      <c r="AQ14" s="206"/>
      <c r="AR14" s="206"/>
      <c r="AS14" s="207"/>
      <c r="AT14" s="205">
        <v>2008</v>
      </c>
      <c r="AU14" s="206"/>
      <c r="AV14" s="206"/>
      <c r="AW14" s="207"/>
      <c r="AX14" s="205">
        <v>2007</v>
      </c>
      <c r="AY14" s="206"/>
      <c r="AZ14" s="206"/>
      <c r="BA14" s="207"/>
      <c r="BB14" s="205">
        <v>2006</v>
      </c>
      <c r="BC14" s="206"/>
      <c r="BD14" s="206"/>
      <c r="BE14" s="207"/>
      <c r="BF14" s="205">
        <v>2005</v>
      </c>
      <c r="BG14" s="206"/>
      <c r="BH14" s="206"/>
      <c r="BI14" s="207"/>
      <c r="BJ14" s="205">
        <v>2004</v>
      </c>
      <c r="BK14" s="206"/>
      <c r="BL14" s="207"/>
      <c r="BM14" s="205">
        <v>2003</v>
      </c>
      <c r="BN14" s="206"/>
      <c r="BO14" s="207"/>
      <c r="BP14" s="205">
        <v>2002</v>
      </c>
      <c r="BQ14" s="206"/>
      <c r="BR14" s="207"/>
      <c r="BS14" s="205">
        <v>2001</v>
      </c>
      <c r="BT14" s="206"/>
      <c r="BU14" s="207"/>
      <c r="BV14" s="205">
        <v>2000</v>
      </c>
      <c r="BW14" s="206"/>
      <c r="BX14" s="207"/>
      <c r="BY14" s="205">
        <v>1999</v>
      </c>
      <c r="BZ14" s="206"/>
      <c r="CA14" s="207"/>
      <c r="CB14" s="205">
        <v>1998</v>
      </c>
      <c r="CC14" s="206"/>
      <c r="CD14" s="207"/>
      <c r="CE14" s="205">
        <v>1997</v>
      </c>
      <c r="CF14" s="206"/>
      <c r="CG14" s="207"/>
      <c r="CH14" s="205">
        <v>1996</v>
      </c>
      <c r="CI14" s="206"/>
      <c r="CJ14" s="207"/>
      <c r="CK14" s="205">
        <v>1995</v>
      </c>
      <c r="CL14" s="206"/>
      <c r="CM14" s="207"/>
      <c r="CN14" s="205">
        <v>1994</v>
      </c>
      <c r="CO14" s="206"/>
      <c r="CP14" s="207"/>
    </row>
    <row r="15" spans="1:94" s="86" customFormat="1" ht="15" x14ac:dyDescent="0.25">
      <c r="A15" s="112" t="s">
        <v>9</v>
      </c>
      <c r="B15" s="113" t="s">
        <v>11</v>
      </c>
      <c r="C15" s="114" t="s">
        <v>18</v>
      </c>
      <c r="D15" s="114" t="s">
        <v>12</v>
      </c>
      <c r="E15" s="115" t="s">
        <v>13</v>
      </c>
      <c r="F15" s="113" t="s">
        <v>11</v>
      </c>
      <c r="G15" s="114" t="s">
        <v>18</v>
      </c>
      <c r="H15" s="114" t="s">
        <v>12</v>
      </c>
      <c r="I15" s="115" t="s">
        <v>13</v>
      </c>
      <c r="J15" s="113" t="s">
        <v>11</v>
      </c>
      <c r="K15" s="114" t="s">
        <v>18</v>
      </c>
      <c r="L15" s="114" t="s">
        <v>12</v>
      </c>
      <c r="M15" s="115" t="s">
        <v>13</v>
      </c>
      <c r="N15" s="113" t="s">
        <v>11</v>
      </c>
      <c r="O15" s="114" t="s">
        <v>18</v>
      </c>
      <c r="P15" s="114" t="s">
        <v>12</v>
      </c>
      <c r="Q15" s="115" t="s">
        <v>13</v>
      </c>
      <c r="R15" s="113" t="s">
        <v>11</v>
      </c>
      <c r="S15" s="114" t="s">
        <v>18</v>
      </c>
      <c r="T15" s="114" t="s">
        <v>12</v>
      </c>
      <c r="U15" s="115" t="s">
        <v>13</v>
      </c>
      <c r="V15" s="113" t="s">
        <v>11</v>
      </c>
      <c r="W15" s="114" t="s">
        <v>18</v>
      </c>
      <c r="X15" s="114" t="s">
        <v>12</v>
      </c>
      <c r="Y15" s="115" t="s">
        <v>13</v>
      </c>
      <c r="Z15" s="113" t="s">
        <v>11</v>
      </c>
      <c r="AA15" s="114" t="s">
        <v>18</v>
      </c>
      <c r="AB15" s="114" t="s">
        <v>12</v>
      </c>
      <c r="AC15" s="115" t="s">
        <v>13</v>
      </c>
      <c r="AD15" s="113" t="s">
        <v>11</v>
      </c>
      <c r="AE15" s="114" t="s">
        <v>18</v>
      </c>
      <c r="AF15" s="114" t="s">
        <v>12</v>
      </c>
      <c r="AG15" s="115" t="s">
        <v>13</v>
      </c>
      <c r="AH15" s="113" t="s">
        <v>11</v>
      </c>
      <c r="AI15" s="114" t="s">
        <v>18</v>
      </c>
      <c r="AJ15" s="114" t="s">
        <v>12</v>
      </c>
      <c r="AK15" s="115" t="s">
        <v>13</v>
      </c>
      <c r="AL15" s="113" t="s">
        <v>11</v>
      </c>
      <c r="AM15" s="114" t="s">
        <v>18</v>
      </c>
      <c r="AN15" s="114" t="s">
        <v>12</v>
      </c>
      <c r="AO15" s="115" t="s">
        <v>13</v>
      </c>
      <c r="AP15" s="113" t="s">
        <v>11</v>
      </c>
      <c r="AQ15" s="114" t="s">
        <v>18</v>
      </c>
      <c r="AR15" s="114" t="s">
        <v>12</v>
      </c>
      <c r="AS15" s="115" t="s">
        <v>13</v>
      </c>
      <c r="AT15" s="113" t="s">
        <v>11</v>
      </c>
      <c r="AU15" s="114" t="s">
        <v>18</v>
      </c>
      <c r="AV15" s="114" t="s">
        <v>12</v>
      </c>
      <c r="AW15" s="115" t="s">
        <v>13</v>
      </c>
      <c r="AX15" s="113" t="s">
        <v>11</v>
      </c>
      <c r="AY15" s="114" t="s">
        <v>18</v>
      </c>
      <c r="AZ15" s="114" t="s">
        <v>12</v>
      </c>
      <c r="BA15" s="115" t="s">
        <v>13</v>
      </c>
      <c r="BB15" s="113" t="s">
        <v>11</v>
      </c>
      <c r="BC15" s="114" t="s">
        <v>18</v>
      </c>
      <c r="BD15" s="114" t="s">
        <v>12</v>
      </c>
      <c r="BE15" s="115" t="s">
        <v>13</v>
      </c>
      <c r="BF15" s="113" t="s">
        <v>11</v>
      </c>
      <c r="BG15" s="114" t="s">
        <v>18</v>
      </c>
      <c r="BH15" s="114" t="s">
        <v>12</v>
      </c>
      <c r="BI15" s="115" t="s">
        <v>13</v>
      </c>
      <c r="BJ15" s="113" t="s">
        <v>11</v>
      </c>
      <c r="BK15" s="114" t="s">
        <v>35</v>
      </c>
      <c r="BL15" s="115" t="s">
        <v>13</v>
      </c>
      <c r="BM15" s="113" t="s">
        <v>11</v>
      </c>
      <c r="BN15" s="114" t="s">
        <v>35</v>
      </c>
      <c r="BO15" s="115" t="s">
        <v>13</v>
      </c>
      <c r="BP15" s="113" t="s">
        <v>11</v>
      </c>
      <c r="BQ15" s="114" t="s">
        <v>35</v>
      </c>
      <c r="BR15" s="115" t="s">
        <v>13</v>
      </c>
      <c r="BS15" s="113" t="s">
        <v>11</v>
      </c>
      <c r="BT15" s="114" t="s">
        <v>35</v>
      </c>
      <c r="BU15" s="115" t="s">
        <v>13</v>
      </c>
      <c r="BV15" s="113" t="s">
        <v>11</v>
      </c>
      <c r="BW15" s="114" t="s">
        <v>35</v>
      </c>
      <c r="BX15" s="115" t="s">
        <v>13</v>
      </c>
      <c r="BY15" s="113" t="s">
        <v>11</v>
      </c>
      <c r="BZ15" s="114" t="s">
        <v>35</v>
      </c>
      <c r="CA15" s="115" t="s">
        <v>13</v>
      </c>
      <c r="CB15" s="113" t="s">
        <v>11</v>
      </c>
      <c r="CC15" s="114" t="s">
        <v>35</v>
      </c>
      <c r="CD15" s="115" t="s">
        <v>13</v>
      </c>
      <c r="CE15" s="113" t="s">
        <v>11</v>
      </c>
      <c r="CF15" s="114" t="s">
        <v>35</v>
      </c>
      <c r="CG15" s="115" t="s">
        <v>13</v>
      </c>
      <c r="CH15" s="113" t="s">
        <v>11</v>
      </c>
      <c r="CI15" s="114" t="s">
        <v>35</v>
      </c>
      <c r="CJ15" s="115" t="s">
        <v>13</v>
      </c>
      <c r="CK15" s="113" t="s">
        <v>11</v>
      </c>
      <c r="CL15" s="114" t="s">
        <v>35</v>
      </c>
      <c r="CM15" s="115" t="s">
        <v>13</v>
      </c>
      <c r="CN15" s="113" t="s">
        <v>11</v>
      </c>
      <c r="CO15" s="114" t="s">
        <v>35</v>
      </c>
      <c r="CP15" s="115" t="s">
        <v>13</v>
      </c>
    </row>
    <row r="16" spans="1:94" s="81" customFormat="1" ht="12" x14ac:dyDescent="0.2">
      <c r="A16" s="116" t="s">
        <v>10</v>
      </c>
      <c r="B16" s="117" t="s">
        <v>19</v>
      </c>
      <c r="C16" s="118" t="s">
        <v>20</v>
      </c>
      <c r="D16" s="118" t="s">
        <v>15</v>
      </c>
      <c r="E16" s="119" t="s">
        <v>16</v>
      </c>
      <c r="F16" s="117" t="s">
        <v>19</v>
      </c>
      <c r="G16" s="118" t="s">
        <v>20</v>
      </c>
      <c r="H16" s="118" t="s">
        <v>15</v>
      </c>
      <c r="I16" s="119" t="s">
        <v>16</v>
      </c>
      <c r="J16" s="117" t="s">
        <v>19</v>
      </c>
      <c r="K16" s="118" t="s">
        <v>20</v>
      </c>
      <c r="L16" s="118" t="s">
        <v>15</v>
      </c>
      <c r="M16" s="119" t="s">
        <v>16</v>
      </c>
      <c r="N16" s="117" t="s">
        <v>19</v>
      </c>
      <c r="O16" s="118" t="s">
        <v>20</v>
      </c>
      <c r="P16" s="118" t="s">
        <v>15</v>
      </c>
      <c r="Q16" s="119" t="s">
        <v>16</v>
      </c>
      <c r="R16" s="117" t="s">
        <v>19</v>
      </c>
      <c r="S16" s="118" t="s">
        <v>20</v>
      </c>
      <c r="T16" s="118" t="s">
        <v>15</v>
      </c>
      <c r="U16" s="119" t="s">
        <v>16</v>
      </c>
      <c r="V16" s="117" t="s">
        <v>19</v>
      </c>
      <c r="W16" s="118" t="s">
        <v>20</v>
      </c>
      <c r="X16" s="118" t="s">
        <v>15</v>
      </c>
      <c r="Y16" s="119" t="s">
        <v>16</v>
      </c>
      <c r="Z16" s="117" t="s">
        <v>19</v>
      </c>
      <c r="AA16" s="118" t="s">
        <v>20</v>
      </c>
      <c r="AB16" s="118" t="s">
        <v>15</v>
      </c>
      <c r="AC16" s="119" t="s">
        <v>16</v>
      </c>
      <c r="AD16" s="117" t="s">
        <v>19</v>
      </c>
      <c r="AE16" s="118" t="s">
        <v>20</v>
      </c>
      <c r="AF16" s="118" t="s">
        <v>15</v>
      </c>
      <c r="AG16" s="119" t="s">
        <v>16</v>
      </c>
      <c r="AH16" s="117" t="s">
        <v>19</v>
      </c>
      <c r="AI16" s="118" t="s">
        <v>20</v>
      </c>
      <c r="AJ16" s="118" t="s">
        <v>15</v>
      </c>
      <c r="AK16" s="119" t="s">
        <v>16</v>
      </c>
      <c r="AL16" s="117" t="s">
        <v>19</v>
      </c>
      <c r="AM16" s="118" t="s">
        <v>20</v>
      </c>
      <c r="AN16" s="118" t="s">
        <v>15</v>
      </c>
      <c r="AO16" s="119" t="s">
        <v>16</v>
      </c>
      <c r="AP16" s="117" t="s">
        <v>19</v>
      </c>
      <c r="AQ16" s="118" t="s">
        <v>20</v>
      </c>
      <c r="AR16" s="118" t="s">
        <v>15</v>
      </c>
      <c r="AS16" s="119" t="s">
        <v>16</v>
      </c>
      <c r="AT16" s="117" t="s">
        <v>19</v>
      </c>
      <c r="AU16" s="118" t="s">
        <v>20</v>
      </c>
      <c r="AV16" s="118" t="s">
        <v>15</v>
      </c>
      <c r="AW16" s="119" t="s">
        <v>16</v>
      </c>
      <c r="AX16" s="117" t="s">
        <v>19</v>
      </c>
      <c r="AY16" s="118" t="s">
        <v>20</v>
      </c>
      <c r="AZ16" s="118" t="s">
        <v>15</v>
      </c>
      <c r="BA16" s="119" t="s">
        <v>16</v>
      </c>
      <c r="BB16" s="117" t="s">
        <v>19</v>
      </c>
      <c r="BC16" s="118" t="s">
        <v>20</v>
      </c>
      <c r="BD16" s="118" t="s">
        <v>15</v>
      </c>
      <c r="BE16" s="119" t="s">
        <v>16</v>
      </c>
      <c r="BF16" s="117" t="s">
        <v>19</v>
      </c>
      <c r="BG16" s="118" t="s">
        <v>20</v>
      </c>
      <c r="BH16" s="118" t="s">
        <v>15</v>
      </c>
      <c r="BI16" s="119" t="s">
        <v>16</v>
      </c>
      <c r="BJ16" s="117" t="s">
        <v>19</v>
      </c>
      <c r="BK16" s="118" t="s">
        <v>36</v>
      </c>
      <c r="BL16" s="119" t="s">
        <v>16</v>
      </c>
      <c r="BM16" s="117" t="s">
        <v>19</v>
      </c>
      <c r="BN16" s="118" t="s">
        <v>36</v>
      </c>
      <c r="BO16" s="119" t="s">
        <v>16</v>
      </c>
      <c r="BP16" s="117" t="s">
        <v>14</v>
      </c>
      <c r="BQ16" s="118" t="s">
        <v>36</v>
      </c>
      <c r="BR16" s="119" t="s">
        <v>16</v>
      </c>
      <c r="BS16" s="117" t="s">
        <v>14</v>
      </c>
      <c r="BT16" s="118" t="s">
        <v>36</v>
      </c>
      <c r="BU16" s="119" t="s">
        <v>16</v>
      </c>
      <c r="BV16" s="117" t="s">
        <v>14</v>
      </c>
      <c r="BW16" s="118" t="s">
        <v>36</v>
      </c>
      <c r="BX16" s="119" t="s">
        <v>16</v>
      </c>
      <c r="BY16" s="117" t="s">
        <v>14</v>
      </c>
      <c r="BZ16" s="118" t="s">
        <v>36</v>
      </c>
      <c r="CA16" s="119" t="s">
        <v>16</v>
      </c>
      <c r="CB16" s="117" t="s">
        <v>14</v>
      </c>
      <c r="CC16" s="118" t="s">
        <v>36</v>
      </c>
      <c r="CD16" s="119" t="s">
        <v>16</v>
      </c>
      <c r="CE16" s="117" t="s">
        <v>14</v>
      </c>
      <c r="CF16" s="118" t="s">
        <v>36</v>
      </c>
      <c r="CG16" s="119" t="s">
        <v>16</v>
      </c>
      <c r="CH16" s="117" t="s">
        <v>14</v>
      </c>
      <c r="CI16" s="118" t="s">
        <v>36</v>
      </c>
      <c r="CJ16" s="119" t="s">
        <v>16</v>
      </c>
      <c r="CK16" s="117" t="s">
        <v>14</v>
      </c>
      <c r="CL16" s="118" t="s">
        <v>36</v>
      </c>
      <c r="CM16" s="119" t="s">
        <v>16</v>
      </c>
      <c r="CN16" s="117" t="s">
        <v>14</v>
      </c>
      <c r="CO16" s="118" t="s">
        <v>36</v>
      </c>
      <c r="CP16" s="119" t="s">
        <v>16</v>
      </c>
    </row>
    <row r="17" spans="1:94" x14ac:dyDescent="0.25">
      <c r="A17" s="129" t="s">
        <v>29</v>
      </c>
      <c r="B17" s="87">
        <v>45031.428999999996</v>
      </c>
      <c r="C17" s="88">
        <v>0</v>
      </c>
      <c r="D17" s="88">
        <v>0</v>
      </c>
      <c r="E17" s="89">
        <v>45031.428999999996</v>
      </c>
      <c r="F17" s="87">
        <v>43537.32</v>
      </c>
      <c r="G17" s="88">
        <v>0</v>
      </c>
      <c r="H17" s="88">
        <v>0</v>
      </c>
      <c r="I17" s="89">
        <v>43537.32</v>
      </c>
      <c r="J17" s="87">
        <v>37909.730000000003</v>
      </c>
      <c r="K17" s="88">
        <v>0</v>
      </c>
      <c r="L17" s="88">
        <v>0</v>
      </c>
      <c r="M17" s="89">
        <v>37909.730000000003</v>
      </c>
      <c r="N17" s="87">
        <v>34034.298999999999</v>
      </c>
      <c r="O17" s="88">
        <v>0</v>
      </c>
      <c r="P17" s="88">
        <v>0</v>
      </c>
      <c r="Q17" s="89">
        <v>34034.298999999999</v>
      </c>
      <c r="R17" s="87">
        <v>31531.030999999999</v>
      </c>
      <c r="S17" s="88">
        <v>0</v>
      </c>
      <c r="T17" s="88">
        <v>0</v>
      </c>
      <c r="U17" s="89">
        <f>SUM(R17:T17)</f>
        <v>31531.030999999999</v>
      </c>
      <c r="V17" s="87">
        <v>30679.564999999999</v>
      </c>
      <c r="W17" s="88">
        <v>0</v>
      </c>
      <c r="X17" s="88">
        <v>0</v>
      </c>
      <c r="Y17" s="89">
        <f>SUM(V17:X17)</f>
        <v>30679.564999999999</v>
      </c>
      <c r="Z17" s="87">
        <v>31823.13</v>
      </c>
      <c r="AA17" s="88">
        <v>535.64700000000005</v>
      </c>
      <c r="AB17" s="88">
        <v>0</v>
      </c>
      <c r="AC17" s="89">
        <f t="shared" ref="AC17:AC18" si="0">SUM(Z17:AB17)</f>
        <v>32358.777000000002</v>
      </c>
      <c r="AD17" s="87">
        <v>32837.218999999997</v>
      </c>
      <c r="AE17" s="88">
        <v>1309.3489999999999</v>
      </c>
      <c r="AF17" s="88">
        <v>0</v>
      </c>
      <c r="AG17" s="89">
        <f t="shared" ref="AG17:AG18" si="1">SUM(AD17:AF17)</f>
        <v>34146.567999999999</v>
      </c>
      <c r="AH17" s="87">
        <v>29694.876</v>
      </c>
      <c r="AI17" s="88">
        <v>1507.3109999999999</v>
      </c>
      <c r="AJ17" s="88">
        <v>0</v>
      </c>
      <c r="AK17" s="90">
        <f>SUM(AH17:AJ17)</f>
        <v>31202.187000000002</v>
      </c>
      <c r="AL17" s="87">
        <v>22506.945</v>
      </c>
      <c r="AM17" s="88">
        <v>742.97</v>
      </c>
      <c r="AN17" s="88">
        <v>0</v>
      </c>
      <c r="AO17" s="90">
        <f>SUM(AL17:AN17)</f>
        <v>23249.915000000001</v>
      </c>
      <c r="AP17" s="91">
        <v>19558.564999999999</v>
      </c>
      <c r="AQ17" s="88">
        <v>2038.558</v>
      </c>
      <c r="AR17" s="88">
        <v>0</v>
      </c>
      <c r="AS17" s="92">
        <f>SUM(AP17:AR17)</f>
        <v>21597.123</v>
      </c>
      <c r="AT17" s="87">
        <v>15914.59</v>
      </c>
      <c r="AU17" s="87">
        <v>3886.3409999999999</v>
      </c>
      <c r="AV17" s="87">
        <v>0</v>
      </c>
      <c r="AW17" s="92">
        <f>SUM(AT17:AV17)</f>
        <v>19800.931</v>
      </c>
      <c r="AX17" s="91">
        <v>10966.544</v>
      </c>
      <c r="AY17" s="88">
        <v>3542.645</v>
      </c>
      <c r="AZ17" s="88">
        <v>0</v>
      </c>
      <c r="BA17" s="92">
        <f>SUM(AX17:AZ17)</f>
        <v>14509.189</v>
      </c>
      <c r="BB17" s="91">
        <v>7846</v>
      </c>
      <c r="BC17" s="88">
        <v>1475</v>
      </c>
      <c r="BD17" s="93">
        <v>0</v>
      </c>
      <c r="BE17" s="92">
        <f t="shared" ref="BE17:BE25" si="2">SUM(BB17:BD17)</f>
        <v>9321</v>
      </c>
      <c r="BF17" s="91">
        <v>7787.7929999999997</v>
      </c>
      <c r="BG17" s="88">
        <v>703</v>
      </c>
      <c r="BH17" s="93">
        <v>0</v>
      </c>
      <c r="BI17" s="92">
        <f t="shared" ref="BI17:BI21" si="3">SUM(BF17:BH17)</f>
        <v>8490.7929999999997</v>
      </c>
      <c r="BJ17" s="91">
        <v>11080.927</v>
      </c>
      <c r="BK17" s="88">
        <v>338.06700000000001</v>
      </c>
      <c r="BL17" s="92">
        <v>11418.994000000001</v>
      </c>
      <c r="BM17" s="91">
        <v>14574</v>
      </c>
      <c r="BN17" s="94">
        <v>567.04200000000003</v>
      </c>
      <c r="BO17" s="92">
        <v>15141.188</v>
      </c>
      <c r="BP17" s="91">
        <v>18345</v>
      </c>
      <c r="BQ17" s="88">
        <v>797</v>
      </c>
      <c r="BR17" s="92">
        <v>19142</v>
      </c>
      <c r="BS17" s="91">
        <v>18069</v>
      </c>
      <c r="BT17" s="88">
        <v>531</v>
      </c>
      <c r="BU17" s="92">
        <v>18600</v>
      </c>
      <c r="BV17" s="91">
        <v>14209</v>
      </c>
      <c r="BW17" s="88">
        <v>298</v>
      </c>
      <c r="BX17" s="92">
        <v>14507</v>
      </c>
      <c r="BY17" s="91">
        <v>9162</v>
      </c>
      <c r="BZ17" s="88">
        <v>48</v>
      </c>
      <c r="CA17" s="92">
        <v>9210</v>
      </c>
      <c r="CB17" s="91">
        <v>8243</v>
      </c>
      <c r="CC17" s="88">
        <v>0</v>
      </c>
      <c r="CD17" s="92">
        <v>8243</v>
      </c>
      <c r="CE17" s="91">
        <v>7371</v>
      </c>
      <c r="CF17" s="88">
        <v>0</v>
      </c>
      <c r="CG17" s="92">
        <v>7371</v>
      </c>
      <c r="CH17" s="91">
        <v>4573</v>
      </c>
      <c r="CI17" s="88">
        <v>0</v>
      </c>
      <c r="CJ17" s="92">
        <v>4573</v>
      </c>
      <c r="CK17" s="91">
        <v>2425</v>
      </c>
      <c r="CL17" s="88">
        <v>0</v>
      </c>
      <c r="CM17" s="92">
        <v>2425</v>
      </c>
      <c r="CN17" s="91">
        <v>1780</v>
      </c>
      <c r="CO17" s="88">
        <v>0</v>
      </c>
      <c r="CP17" s="92">
        <v>1780</v>
      </c>
    </row>
    <row r="18" spans="1:94" x14ac:dyDescent="0.25">
      <c r="A18" s="130" t="s">
        <v>30</v>
      </c>
      <c r="B18" s="95">
        <v>60184.909</v>
      </c>
      <c r="C18" s="96">
        <v>337.77100000000002</v>
      </c>
      <c r="D18" s="96">
        <v>0</v>
      </c>
      <c r="E18" s="89">
        <v>60522.68</v>
      </c>
      <c r="F18" s="95">
        <v>62181.356</v>
      </c>
      <c r="G18" s="96">
        <v>0</v>
      </c>
      <c r="H18" s="96">
        <v>0</v>
      </c>
      <c r="I18" s="89">
        <v>62181.356</v>
      </c>
      <c r="J18" s="95">
        <v>57158.847000000002</v>
      </c>
      <c r="K18" s="96">
        <v>0</v>
      </c>
      <c r="L18" s="96">
        <v>0</v>
      </c>
      <c r="M18" s="89">
        <v>57158.847000000002</v>
      </c>
      <c r="N18" s="95">
        <v>56425.302000000003</v>
      </c>
      <c r="O18" s="96">
        <v>0</v>
      </c>
      <c r="P18" s="96">
        <v>0</v>
      </c>
      <c r="Q18" s="89">
        <v>56425.302000000003</v>
      </c>
      <c r="R18" s="95">
        <v>56159.093999999997</v>
      </c>
      <c r="S18" s="96">
        <v>0</v>
      </c>
      <c r="T18" s="96">
        <v>0</v>
      </c>
      <c r="U18" s="89">
        <f>SUM(R18:T18)</f>
        <v>56159.093999999997</v>
      </c>
      <c r="V18" s="95">
        <v>53383.337</v>
      </c>
      <c r="W18" s="96">
        <v>821.17100000000005</v>
      </c>
      <c r="X18" s="96">
        <v>0</v>
      </c>
      <c r="Y18" s="89">
        <f>SUM(V18:X18)</f>
        <v>54204.508000000002</v>
      </c>
      <c r="Z18" s="95">
        <v>48037.182999999997</v>
      </c>
      <c r="AA18" s="96">
        <v>528.80799999999999</v>
      </c>
      <c r="AB18" s="96">
        <v>0</v>
      </c>
      <c r="AC18" s="89">
        <f t="shared" si="0"/>
        <v>48565.990999999995</v>
      </c>
      <c r="AD18" s="95">
        <v>44493.879000000001</v>
      </c>
      <c r="AE18" s="96">
        <v>1529.933</v>
      </c>
      <c r="AF18" s="96">
        <v>0</v>
      </c>
      <c r="AG18" s="89">
        <f t="shared" si="1"/>
        <v>46023.811999999998</v>
      </c>
      <c r="AH18" s="95">
        <v>40631.442000000003</v>
      </c>
      <c r="AI18" s="96">
        <v>1794.557</v>
      </c>
      <c r="AJ18" s="96">
        <v>0</v>
      </c>
      <c r="AK18" s="89">
        <f>SUM(AH18:AJ18)</f>
        <v>42425.999000000003</v>
      </c>
      <c r="AL18" s="95">
        <v>35376.459000000003</v>
      </c>
      <c r="AM18" s="96">
        <v>1295.704</v>
      </c>
      <c r="AN18" s="96">
        <v>0</v>
      </c>
      <c r="AO18" s="89">
        <f>SUM(AL18:AN18)</f>
        <v>36672.163</v>
      </c>
      <c r="AP18" s="97">
        <v>36318.021000000001</v>
      </c>
      <c r="AQ18" s="96">
        <v>815.19299999999998</v>
      </c>
      <c r="AR18" s="96">
        <v>0</v>
      </c>
      <c r="AS18" s="98">
        <f>SUM(AP18:AR18)</f>
        <v>37133.214</v>
      </c>
      <c r="AT18" s="95">
        <v>33810.726999999999</v>
      </c>
      <c r="AU18" s="95">
        <v>1798.5139999999999</v>
      </c>
      <c r="AV18" s="95">
        <v>0</v>
      </c>
      <c r="AW18" s="98">
        <f>SUM(AT18:AV18)</f>
        <v>35609.241000000002</v>
      </c>
      <c r="AX18" s="97">
        <v>28820.569</v>
      </c>
      <c r="AY18" s="96">
        <v>1820.69</v>
      </c>
      <c r="AZ18" s="96">
        <v>0</v>
      </c>
      <c r="BA18" s="98">
        <f>SUM(AX18:AZ18)</f>
        <v>30641.258999999998</v>
      </c>
      <c r="BB18" s="97">
        <v>23798</v>
      </c>
      <c r="BC18" s="96">
        <v>1321</v>
      </c>
      <c r="BD18" s="99">
        <v>0</v>
      </c>
      <c r="BE18" s="98">
        <f t="shared" si="2"/>
        <v>25119</v>
      </c>
      <c r="BF18" s="97">
        <v>22411</v>
      </c>
      <c r="BG18" s="96">
        <v>544</v>
      </c>
      <c r="BH18" s="99">
        <v>0</v>
      </c>
      <c r="BI18" s="98">
        <f t="shared" si="3"/>
        <v>22955</v>
      </c>
      <c r="BJ18" s="97">
        <v>17949.715</v>
      </c>
      <c r="BK18" s="96">
        <v>343.673</v>
      </c>
      <c r="BL18" s="98">
        <v>18293.387999999999</v>
      </c>
      <c r="BM18" s="97">
        <v>14971</v>
      </c>
      <c r="BN18" s="96">
        <v>1819.4960000000001</v>
      </c>
      <c r="BO18" s="98">
        <v>16790.741000000002</v>
      </c>
      <c r="BP18" s="97">
        <v>17764</v>
      </c>
      <c r="BQ18" s="96">
        <v>2877</v>
      </c>
      <c r="BR18" s="98">
        <v>20641</v>
      </c>
      <c r="BS18" s="97">
        <v>18593</v>
      </c>
      <c r="BT18" s="96">
        <v>2347</v>
      </c>
      <c r="BU18" s="98">
        <v>20940</v>
      </c>
      <c r="BV18" s="97">
        <v>16315</v>
      </c>
      <c r="BW18" s="96">
        <v>1145</v>
      </c>
      <c r="BX18" s="98">
        <v>17460</v>
      </c>
      <c r="BY18" s="97">
        <v>14943</v>
      </c>
      <c r="BZ18" s="96">
        <v>232</v>
      </c>
      <c r="CA18" s="98">
        <v>15175</v>
      </c>
      <c r="CB18" s="97">
        <v>15129</v>
      </c>
      <c r="CC18" s="96">
        <v>106</v>
      </c>
      <c r="CD18" s="98">
        <v>15236</v>
      </c>
      <c r="CE18" s="97">
        <v>13443</v>
      </c>
      <c r="CF18" s="96">
        <v>58</v>
      </c>
      <c r="CG18" s="98">
        <v>13501</v>
      </c>
      <c r="CH18" s="97">
        <v>10513</v>
      </c>
      <c r="CI18" s="96">
        <v>6</v>
      </c>
      <c r="CJ18" s="98">
        <v>10519</v>
      </c>
      <c r="CK18" s="97">
        <v>9384</v>
      </c>
      <c r="CL18" s="96">
        <v>0</v>
      </c>
      <c r="CM18" s="98">
        <v>9384</v>
      </c>
      <c r="CN18" s="97">
        <v>8114</v>
      </c>
      <c r="CO18" s="96">
        <v>0</v>
      </c>
      <c r="CP18" s="98">
        <v>8114</v>
      </c>
    </row>
    <row r="19" spans="1:94" x14ac:dyDescent="0.25">
      <c r="A19" s="130" t="s">
        <v>0</v>
      </c>
      <c r="B19" s="95">
        <v>85960.001999999993</v>
      </c>
      <c r="C19" s="96">
        <v>1033.5039999999999</v>
      </c>
      <c r="D19" s="96">
        <v>0</v>
      </c>
      <c r="E19" s="89">
        <v>86993.505999999994</v>
      </c>
      <c r="F19" s="95">
        <v>87985.486000000004</v>
      </c>
      <c r="G19" s="96">
        <v>1325.89</v>
      </c>
      <c r="H19" s="96">
        <v>0</v>
      </c>
      <c r="I19" s="89">
        <v>89311.376000000004</v>
      </c>
      <c r="J19" s="95">
        <v>79257.997000000003</v>
      </c>
      <c r="K19" s="96">
        <v>1307.9100000000001</v>
      </c>
      <c r="L19" s="96">
        <v>0</v>
      </c>
      <c r="M19" s="89">
        <v>80565.907000000007</v>
      </c>
      <c r="N19" s="95">
        <v>74991.55</v>
      </c>
      <c r="O19" s="96">
        <v>1885.248</v>
      </c>
      <c r="P19" s="96">
        <v>0</v>
      </c>
      <c r="Q19" s="89">
        <v>76876.797999999995</v>
      </c>
      <c r="R19" s="95">
        <v>69960.487999999998</v>
      </c>
      <c r="S19" s="96">
        <v>2115.4630000000002</v>
      </c>
      <c r="T19" s="96">
        <v>0</v>
      </c>
      <c r="U19" s="89">
        <f t="shared" ref="U19:U25" si="4">SUM(R19:T19)</f>
        <v>72075.951000000001</v>
      </c>
      <c r="V19" s="95">
        <v>71581.395999999993</v>
      </c>
      <c r="W19" s="96">
        <v>1930.615</v>
      </c>
      <c r="X19" s="96">
        <v>0</v>
      </c>
      <c r="Y19" s="89">
        <f t="shared" ref="Y19:Y25" si="5">SUM(V19:X19)</f>
        <v>73512.010999999999</v>
      </c>
      <c r="Z19" s="95">
        <v>66470.994999999995</v>
      </c>
      <c r="AA19" s="96">
        <v>2715.181</v>
      </c>
      <c r="AB19" s="96">
        <v>0</v>
      </c>
      <c r="AC19" s="89">
        <f>SUM(Z19:AB19)</f>
        <v>69186.175999999992</v>
      </c>
      <c r="AD19" s="95">
        <v>63242.048999999999</v>
      </c>
      <c r="AE19" s="96">
        <v>1213.3789999999999</v>
      </c>
      <c r="AF19" s="96">
        <v>0</v>
      </c>
      <c r="AG19" s="89">
        <f>SUM(AD19:AF19)</f>
        <v>64455.428</v>
      </c>
      <c r="AH19" s="95">
        <v>66133.414999999994</v>
      </c>
      <c r="AI19" s="96">
        <v>1416.432</v>
      </c>
      <c r="AJ19" s="96">
        <v>0</v>
      </c>
      <c r="AK19" s="89">
        <f t="shared" ref="AK19:AK25" si="6">SUM(AH19:AJ19)</f>
        <v>67549.846999999994</v>
      </c>
      <c r="AL19" s="95">
        <v>61559.260999999999</v>
      </c>
      <c r="AM19" s="96">
        <v>1224.5920000000001</v>
      </c>
      <c r="AN19" s="96">
        <v>0</v>
      </c>
      <c r="AO19" s="89">
        <f t="shared" ref="AO19:AO25" si="7">SUM(AL19:AN19)</f>
        <v>62783.852999999996</v>
      </c>
      <c r="AP19" s="97">
        <v>53162.122000000003</v>
      </c>
      <c r="AQ19" s="96">
        <v>817.827</v>
      </c>
      <c r="AR19" s="96">
        <v>0</v>
      </c>
      <c r="AS19" s="98">
        <f t="shared" ref="AS19:AS25" si="8">SUM(AP19:AR19)</f>
        <v>53979.949000000001</v>
      </c>
      <c r="AT19" s="95">
        <v>51599.921999999999</v>
      </c>
      <c r="AU19" s="95">
        <v>3675.1109999999999</v>
      </c>
      <c r="AV19" s="95">
        <v>0</v>
      </c>
      <c r="AW19" s="98">
        <f t="shared" ref="AW19:AW25" si="9">SUM(AT19:AV19)</f>
        <v>55275.032999999996</v>
      </c>
      <c r="AX19" s="97">
        <v>45194.53</v>
      </c>
      <c r="AY19" s="96">
        <v>6420.799</v>
      </c>
      <c r="AZ19" s="96">
        <v>0</v>
      </c>
      <c r="BA19" s="98">
        <f t="shared" ref="BA19:BA25" si="10">SUM(AX19:AZ19)</f>
        <v>51615.328999999998</v>
      </c>
      <c r="BB19" s="97">
        <v>46030</v>
      </c>
      <c r="BC19" s="96">
        <v>5753</v>
      </c>
      <c r="BD19" s="99">
        <v>0</v>
      </c>
      <c r="BE19" s="98">
        <f t="shared" si="2"/>
        <v>51783</v>
      </c>
      <c r="BF19" s="97">
        <v>34630</v>
      </c>
      <c r="BG19" s="96">
        <v>3603.692</v>
      </c>
      <c r="BH19" s="99">
        <v>0</v>
      </c>
      <c r="BI19" s="98">
        <f t="shared" si="3"/>
        <v>38233.692000000003</v>
      </c>
      <c r="BJ19" s="97">
        <v>33310.112999999998</v>
      </c>
      <c r="BK19" s="96">
        <v>3362.0610000000001</v>
      </c>
      <c r="BL19" s="98">
        <v>36672.173999999999</v>
      </c>
      <c r="BM19" s="97">
        <v>32751</v>
      </c>
      <c r="BN19" s="96">
        <v>3013.8809999999999</v>
      </c>
      <c r="BO19" s="98">
        <v>35765.262000000002</v>
      </c>
      <c r="BP19" s="97">
        <v>33832</v>
      </c>
      <c r="BQ19" s="96">
        <v>3545</v>
      </c>
      <c r="BR19" s="98">
        <v>37377</v>
      </c>
      <c r="BS19" s="97">
        <v>33416</v>
      </c>
      <c r="BT19" s="96">
        <v>4856</v>
      </c>
      <c r="BU19" s="98">
        <v>38272</v>
      </c>
      <c r="BV19" s="97">
        <v>29320</v>
      </c>
      <c r="BW19" s="96">
        <v>4497</v>
      </c>
      <c r="BX19" s="98">
        <v>33817</v>
      </c>
      <c r="BY19" s="97">
        <v>26831</v>
      </c>
      <c r="BZ19" s="96">
        <v>2485</v>
      </c>
      <c r="CA19" s="98">
        <v>29316</v>
      </c>
      <c r="CB19" s="97">
        <v>27232</v>
      </c>
      <c r="CC19" s="96">
        <v>1162</v>
      </c>
      <c r="CD19" s="98">
        <v>28394</v>
      </c>
      <c r="CE19" s="97">
        <v>26794</v>
      </c>
      <c r="CF19" s="96">
        <v>1000</v>
      </c>
      <c r="CG19" s="98">
        <v>27794</v>
      </c>
      <c r="CH19" s="97">
        <v>23197</v>
      </c>
      <c r="CI19" s="96">
        <v>552</v>
      </c>
      <c r="CJ19" s="98">
        <v>23748</v>
      </c>
      <c r="CK19" s="97">
        <v>21015</v>
      </c>
      <c r="CL19" s="96">
        <v>0</v>
      </c>
      <c r="CM19" s="98">
        <v>21015</v>
      </c>
      <c r="CN19" s="97">
        <v>16418</v>
      </c>
      <c r="CO19" s="96">
        <v>0</v>
      </c>
      <c r="CP19" s="98">
        <v>16418</v>
      </c>
    </row>
    <row r="20" spans="1:94" x14ac:dyDescent="0.25">
      <c r="A20" s="130" t="s">
        <v>38</v>
      </c>
      <c r="B20" s="95">
        <v>91944.316999999995</v>
      </c>
      <c r="C20" s="96">
        <v>1338.0309999999999</v>
      </c>
      <c r="D20" s="96">
        <v>0</v>
      </c>
      <c r="E20" s="89">
        <v>93282.347999999998</v>
      </c>
      <c r="F20" s="95">
        <v>58201.419000000002</v>
      </c>
      <c r="G20" s="96">
        <v>1102.1210000000001</v>
      </c>
      <c r="H20" s="96">
        <v>0</v>
      </c>
      <c r="I20" s="89">
        <v>59303.54</v>
      </c>
      <c r="J20" s="95">
        <v>89158.304999999993</v>
      </c>
      <c r="K20" s="96">
        <v>960.42700000000002</v>
      </c>
      <c r="L20" s="96">
        <v>0</v>
      </c>
      <c r="M20" s="89">
        <v>90118.731999999989</v>
      </c>
      <c r="N20" s="95">
        <v>58471.464</v>
      </c>
      <c r="O20" s="96">
        <v>0</v>
      </c>
      <c r="P20" s="96">
        <v>0</v>
      </c>
      <c r="Q20" s="89">
        <v>58471.464</v>
      </c>
      <c r="R20" s="95">
        <v>81769.181000000011</v>
      </c>
      <c r="S20" s="96">
        <v>170.87899999999999</v>
      </c>
      <c r="T20" s="96">
        <v>0</v>
      </c>
      <c r="U20" s="89">
        <v>81940.06</v>
      </c>
      <c r="V20" s="95">
        <v>62273.437999999995</v>
      </c>
      <c r="W20" s="96">
        <v>152.28299999999999</v>
      </c>
      <c r="X20" s="96">
        <v>76.16</v>
      </c>
      <c r="Y20" s="89">
        <v>62501.880999999994</v>
      </c>
      <c r="Z20" s="95">
        <v>84781.319000000003</v>
      </c>
      <c r="AA20" s="96">
        <v>0.1</v>
      </c>
      <c r="AB20" s="96">
        <v>0</v>
      </c>
      <c r="AC20" s="89">
        <v>84781.418999999994</v>
      </c>
      <c r="AD20" s="95">
        <v>65779.27900000001</v>
      </c>
      <c r="AE20" s="96">
        <v>0.6</v>
      </c>
      <c r="AF20" s="96">
        <v>0</v>
      </c>
      <c r="AG20" s="89">
        <v>65779.879000000001</v>
      </c>
      <c r="AH20" s="95">
        <v>76605.44200000001</v>
      </c>
      <c r="AI20" s="96">
        <v>4.2</v>
      </c>
      <c r="AJ20" s="96">
        <v>0</v>
      </c>
      <c r="AK20" s="89">
        <v>76609.641999999993</v>
      </c>
      <c r="AL20" s="95">
        <v>69178.822</v>
      </c>
      <c r="AM20" s="96">
        <v>29.344000000000001</v>
      </c>
      <c r="AN20" s="96">
        <v>0</v>
      </c>
      <c r="AO20" s="89">
        <v>69208.165999999997</v>
      </c>
      <c r="AP20" s="95">
        <v>61876.205000000002</v>
      </c>
      <c r="AQ20" s="96">
        <v>74.325000000000003</v>
      </c>
      <c r="AR20" s="96">
        <v>0</v>
      </c>
      <c r="AS20" s="89">
        <v>61950.53</v>
      </c>
      <c r="AT20" s="95">
        <v>60315.875</v>
      </c>
      <c r="AU20" s="96">
        <v>94.932000000000002</v>
      </c>
      <c r="AV20" s="96">
        <v>0</v>
      </c>
      <c r="AW20" s="89">
        <v>60410.807000000001</v>
      </c>
      <c r="AX20" s="95">
        <v>52285.573000000004</v>
      </c>
      <c r="AY20" s="96">
        <v>310.78800000000001</v>
      </c>
      <c r="AZ20" s="96">
        <v>0</v>
      </c>
      <c r="BA20" s="89">
        <v>52596.361000000004</v>
      </c>
      <c r="BB20" s="95">
        <v>49650</v>
      </c>
      <c r="BC20" s="96">
        <v>578</v>
      </c>
      <c r="BD20" s="96">
        <v>0</v>
      </c>
      <c r="BE20" s="89">
        <v>50228</v>
      </c>
      <c r="BF20" s="95">
        <v>41889.209000000003</v>
      </c>
      <c r="BG20" s="96">
        <v>729.63199999999995</v>
      </c>
      <c r="BH20" s="96">
        <v>0</v>
      </c>
      <c r="BI20" s="89">
        <v>42618.841</v>
      </c>
      <c r="BJ20" s="96">
        <v>36378.866000000002</v>
      </c>
      <c r="BK20" s="96">
        <v>1432.451</v>
      </c>
      <c r="BL20" s="89">
        <v>37810.792000000001</v>
      </c>
      <c r="BM20" s="96">
        <v>32882</v>
      </c>
      <c r="BN20" s="96">
        <v>2994.9549999999999</v>
      </c>
      <c r="BO20" s="89">
        <v>35876.706000000006</v>
      </c>
      <c r="BP20" s="96">
        <v>33636</v>
      </c>
      <c r="BQ20" s="96">
        <v>3442</v>
      </c>
      <c r="BR20" s="89">
        <v>37078</v>
      </c>
      <c r="BS20" s="96">
        <v>30963</v>
      </c>
      <c r="BT20" s="96">
        <v>4580</v>
      </c>
      <c r="BU20" s="89">
        <v>35543</v>
      </c>
      <c r="BV20" s="96">
        <v>26537</v>
      </c>
      <c r="BW20" s="96">
        <v>4715</v>
      </c>
      <c r="BX20" s="89">
        <v>31251</v>
      </c>
      <c r="BY20" s="96">
        <v>26573</v>
      </c>
      <c r="BZ20" s="96">
        <v>2477</v>
      </c>
      <c r="CA20" s="89">
        <v>29051</v>
      </c>
      <c r="CB20" s="96">
        <v>23834</v>
      </c>
      <c r="CC20" s="96">
        <v>1506</v>
      </c>
      <c r="CD20" s="89">
        <v>25340</v>
      </c>
      <c r="CE20" s="96">
        <v>24624</v>
      </c>
      <c r="CF20" s="96">
        <v>1464</v>
      </c>
      <c r="CG20" s="89">
        <v>26088</v>
      </c>
      <c r="CH20" s="96">
        <v>24654</v>
      </c>
      <c r="CI20" s="96">
        <v>2560</v>
      </c>
      <c r="CJ20" s="89">
        <v>27215</v>
      </c>
      <c r="CK20" s="96">
        <v>21429</v>
      </c>
      <c r="CL20" s="96">
        <v>2566</v>
      </c>
      <c r="CM20" s="89">
        <v>23994</v>
      </c>
      <c r="CN20" s="96">
        <v>16317</v>
      </c>
      <c r="CO20" s="96">
        <v>1119</v>
      </c>
      <c r="CP20" s="89">
        <v>17436</v>
      </c>
    </row>
    <row r="21" spans="1:94" x14ac:dyDescent="0.25">
      <c r="A21" s="130" t="s">
        <v>3</v>
      </c>
      <c r="B21" s="95">
        <v>20086.877</v>
      </c>
      <c r="C21" s="96">
        <v>3195.3870000000002</v>
      </c>
      <c r="D21" s="96">
        <v>0</v>
      </c>
      <c r="E21" s="89">
        <v>23282.263999999999</v>
      </c>
      <c r="F21" s="95">
        <v>51902.616999999998</v>
      </c>
      <c r="G21" s="96">
        <v>3847.0639999999999</v>
      </c>
      <c r="H21" s="96">
        <v>0</v>
      </c>
      <c r="I21" s="89">
        <v>55749.680999999997</v>
      </c>
      <c r="J21" s="95">
        <v>19739.111000000001</v>
      </c>
      <c r="K21" s="96">
        <v>3757.11</v>
      </c>
      <c r="L21" s="96">
        <v>0</v>
      </c>
      <c r="M21" s="89">
        <v>23496.221000000001</v>
      </c>
      <c r="N21" s="95">
        <v>46129.053999999996</v>
      </c>
      <c r="O21" s="96">
        <v>2742.9580000000001</v>
      </c>
      <c r="P21" s="96">
        <v>0</v>
      </c>
      <c r="Q21" s="89">
        <v>48872.012000000002</v>
      </c>
      <c r="R21" s="95">
        <v>21783.144</v>
      </c>
      <c r="S21" s="96">
        <v>2733.498</v>
      </c>
      <c r="T21" s="96">
        <v>0</v>
      </c>
      <c r="U21" s="89">
        <f t="shared" si="4"/>
        <v>24516.642</v>
      </c>
      <c r="V21" s="95">
        <v>48270.161</v>
      </c>
      <c r="W21" s="96">
        <v>3770.357</v>
      </c>
      <c r="X21" s="96">
        <v>0</v>
      </c>
      <c r="Y21" s="89">
        <f t="shared" si="5"/>
        <v>52040.517999999996</v>
      </c>
      <c r="Z21" s="95">
        <v>29338.392</v>
      </c>
      <c r="AA21" s="96">
        <v>3709.5630000000001</v>
      </c>
      <c r="AB21" s="96">
        <v>0</v>
      </c>
      <c r="AC21" s="89">
        <f t="shared" ref="AC21:AC25" si="11">SUM(Z21:AB21)</f>
        <v>33047.955000000002</v>
      </c>
      <c r="AD21" s="95">
        <v>41709.538999999997</v>
      </c>
      <c r="AE21" s="96">
        <v>3374.873</v>
      </c>
      <c r="AF21" s="96">
        <v>0</v>
      </c>
      <c r="AG21" s="89">
        <f t="shared" ref="AG21:AG25" si="12">SUM(AD21:AF21)</f>
        <v>45084.411999999997</v>
      </c>
      <c r="AH21" s="95">
        <v>31485.342000000001</v>
      </c>
      <c r="AI21" s="96">
        <v>3331.9119999999998</v>
      </c>
      <c r="AJ21" s="96">
        <v>0</v>
      </c>
      <c r="AK21" s="89">
        <f t="shared" si="6"/>
        <v>34817.254000000001</v>
      </c>
      <c r="AL21" s="95">
        <v>36608.909</v>
      </c>
      <c r="AM21" s="96">
        <v>3185.24</v>
      </c>
      <c r="AN21" s="96">
        <v>0</v>
      </c>
      <c r="AO21" s="89">
        <f t="shared" si="7"/>
        <v>39794.148999999998</v>
      </c>
      <c r="AP21" s="97">
        <v>35532.374000000003</v>
      </c>
      <c r="AQ21" s="96">
        <v>3371.5390000000002</v>
      </c>
      <c r="AR21" s="96">
        <v>0</v>
      </c>
      <c r="AS21" s="98">
        <f t="shared" si="8"/>
        <v>38903.913</v>
      </c>
      <c r="AT21" s="95">
        <v>36079.807000000001</v>
      </c>
      <c r="AU21" s="95">
        <v>2921.087</v>
      </c>
      <c r="AV21" s="95">
        <v>0</v>
      </c>
      <c r="AW21" s="98">
        <f t="shared" si="9"/>
        <v>39000.894</v>
      </c>
      <c r="AX21" s="97">
        <v>34031.834999999999</v>
      </c>
      <c r="AY21" s="96">
        <v>5695.201</v>
      </c>
      <c r="AZ21" s="96">
        <v>0</v>
      </c>
      <c r="BA21" s="98">
        <f t="shared" si="10"/>
        <v>39727.036</v>
      </c>
      <c r="BB21" s="97">
        <v>29434</v>
      </c>
      <c r="BC21" s="96">
        <v>6047</v>
      </c>
      <c r="BD21" s="99">
        <v>0</v>
      </c>
      <c r="BE21" s="98">
        <f t="shared" si="2"/>
        <v>35481</v>
      </c>
      <c r="BF21" s="97">
        <v>24506</v>
      </c>
      <c r="BG21" s="96">
        <v>6029</v>
      </c>
      <c r="BH21" s="99">
        <v>0</v>
      </c>
      <c r="BI21" s="98">
        <f t="shared" si="3"/>
        <v>30535</v>
      </c>
      <c r="BJ21" s="97">
        <v>21112.034</v>
      </c>
      <c r="BK21" s="96">
        <v>5076.2359999999999</v>
      </c>
      <c r="BL21" s="98">
        <v>26188.273000000001</v>
      </c>
      <c r="BM21" s="97">
        <v>21484</v>
      </c>
      <c r="BN21" s="96">
        <v>4981.5039999999999</v>
      </c>
      <c r="BO21" s="98">
        <v>26465.707999999999</v>
      </c>
      <c r="BP21" s="97">
        <v>21785</v>
      </c>
      <c r="BQ21" s="96">
        <v>6570</v>
      </c>
      <c r="BR21" s="98">
        <v>28355</v>
      </c>
      <c r="BS21" s="97">
        <v>19309</v>
      </c>
      <c r="BT21" s="96">
        <v>8322</v>
      </c>
      <c r="BU21" s="98">
        <v>27631</v>
      </c>
      <c r="BV21" s="97">
        <v>19446</v>
      </c>
      <c r="BW21" s="96">
        <v>8388</v>
      </c>
      <c r="BX21" s="98">
        <v>27834</v>
      </c>
      <c r="BY21" s="97">
        <v>18136</v>
      </c>
      <c r="BZ21" s="96">
        <v>6722</v>
      </c>
      <c r="CA21" s="98">
        <v>24858</v>
      </c>
      <c r="CB21" s="97">
        <v>17673</v>
      </c>
      <c r="CC21" s="96">
        <v>6474</v>
      </c>
      <c r="CD21" s="98">
        <v>24147</v>
      </c>
      <c r="CE21" s="97">
        <v>18397</v>
      </c>
      <c r="CF21" s="96">
        <v>7498</v>
      </c>
      <c r="CG21" s="98">
        <v>25895</v>
      </c>
      <c r="CH21" s="97">
        <v>18395</v>
      </c>
      <c r="CI21" s="96">
        <v>6312</v>
      </c>
      <c r="CJ21" s="98">
        <v>24707</v>
      </c>
      <c r="CK21" s="97">
        <v>18129</v>
      </c>
      <c r="CL21" s="96">
        <v>3931</v>
      </c>
      <c r="CM21" s="98">
        <v>22061</v>
      </c>
      <c r="CN21" s="97">
        <v>15820</v>
      </c>
      <c r="CO21" s="96">
        <v>2520</v>
      </c>
      <c r="CP21" s="98">
        <v>18340</v>
      </c>
    </row>
    <row r="22" spans="1:94" x14ac:dyDescent="0.25">
      <c r="A22" s="130" t="s">
        <v>4</v>
      </c>
      <c r="B22" s="95">
        <v>25815.188999999998</v>
      </c>
      <c r="C22" s="96">
        <v>8586.8549999999996</v>
      </c>
      <c r="D22" s="96">
        <v>0</v>
      </c>
      <c r="E22" s="89">
        <v>34402.044000000002</v>
      </c>
      <c r="F22" s="95">
        <v>29109.378000000001</v>
      </c>
      <c r="G22" s="96">
        <v>4665.5529999999999</v>
      </c>
      <c r="H22" s="96">
        <v>0</v>
      </c>
      <c r="I22" s="89">
        <v>33774.930999999997</v>
      </c>
      <c r="J22" s="95">
        <v>31092.742999999999</v>
      </c>
      <c r="K22" s="96">
        <v>4597.1930000000002</v>
      </c>
      <c r="L22" s="96">
        <v>0</v>
      </c>
      <c r="M22" s="89">
        <v>35689.936000000002</v>
      </c>
      <c r="N22" s="95">
        <v>31002.788</v>
      </c>
      <c r="O22" s="96">
        <v>5151.5119999999997</v>
      </c>
      <c r="P22" s="96">
        <v>0</v>
      </c>
      <c r="Q22" s="89">
        <v>36154.300000000003</v>
      </c>
      <c r="R22" s="95">
        <v>30580.561000000002</v>
      </c>
      <c r="S22" s="96">
        <v>6112.4030000000002</v>
      </c>
      <c r="T22" s="96">
        <v>0</v>
      </c>
      <c r="U22" s="89">
        <f t="shared" si="4"/>
        <v>36692.964</v>
      </c>
      <c r="V22" s="95">
        <v>29450.393</v>
      </c>
      <c r="W22" s="96">
        <v>6076.1970000000001</v>
      </c>
      <c r="X22" s="96">
        <v>0</v>
      </c>
      <c r="Y22" s="89">
        <f t="shared" si="5"/>
        <v>35526.589999999997</v>
      </c>
      <c r="Z22" s="95">
        <v>30337.297999999999</v>
      </c>
      <c r="AA22" s="96">
        <v>5780.0110000000004</v>
      </c>
      <c r="AB22" s="96">
        <v>0</v>
      </c>
      <c r="AC22" s="89">
        <f t="shared" si="11"/>
        <v>36117.309000000001</v>
      </c>
      <c r="AD22" s="95">
        <v>30616.837</v>
      </c>
      <c r="AE22" s="96">
        <v>5233.8209999999999</v>
      </c>
      <c r="AF22" s="96">
        <v>0</v>
      </c>
      <c r="AG22" s="89">
        <f t="shared" si="12"/>
        <v>35850.657999999996</v>
      </c>
      <c r="AH22" s="95">
        <v>30821.633999999998</v>
      </c>
      <c r="AI22" s="96">
        <v>5776.5320000000002</v>
      </c>
      <c r="AJ22" s="96">
        <v>0</v>
      </c>
      <c r="AK22" s="89">
        <f t="shared" si="6"/>
        <v>36598.165999999997</v>
      </c>
      <c r="AL22" s="95">
        <v>29724.94</v>
      </c>
      <c r="AM22" s="96">
        <v>4893.509</v>
      </c>
      <c r="AN22" s="96">
        <v>0</v>
      </c>
      <c r="AO22" s="89">
        <f t="shared" si="7"/>
        <v>34618.449000000001</v>
      </c>
      <c r="AP22" s="97">
        <v>25433.599999999999</v>
      </c>
      <c r="AQ22" s="96">
        <v>3523.8090000000002</v>
      </c>
      <c r="AR22" s="96">
        <v>0</v>
      </c>
      <c r="AS22" s="98">
        <f t="shared" si="8"/>
        <v>28957.409</v>
      </c>
      <c r="AT22" s="95">
        <v>23414.375</v>
      </c>
      <c r="AU22" s="95">
        <v>3731.5349999999999</v>
      </c>
      <c r="AV22" s="95">
        <v>0</v>
      </c>
      <c r="AW22" s="98">
        <f t="shared" si="9"/>
        <v>27145.91</v>
      </c>
      <c r="AX22" s="97">
        <v>20362.455999999998</v>
      </c>
      <c r="AY22" s="96">
        <v>6017.0460000000003</v>
      </c>
      <c r="AZ22" s="96">
        <v>0</v>
      </c>
      <c r="BA22" s="98">
        <f t="shared" si="10"/>
        <v>26379.502</v>
      </c>
      <c r="BB22" s="97">
        <v>20304</v>
      </c>
      <c r="BC22" s="96">
        <v>5882</v>
      </c>
      <c r="BD22" s="99">
        <v>0</v>
      </c>
      <c r="BE22" s="98">
        <f t="shared" si="2"/>
        <v>26186</v>
      </c>
      <c r="BF22" s="97">
        <v>18604</v>
      </c>
      <c r="BG22" s="96">
        <v>5025</v>
      </c>
      <c r="BH22" s="99">
        <v>0</v>
      </c>
      <c r="BI22" s="98">
        <f>SUM(BF22:BH22)</f>
        <v>23629</v>
      </c>
      <c r="BJ22" s="97">
        <v>17303.231</v>
      </c>
      <c r="BK22" s="96">
        <v>3564.8040000000001</v>
      </c>
      <c r="BL22" s="98">
        <v>20868.035</v>
      </c>
      <c r="BM22" s="97">
        <v>16890</v>
      </c>
      <c r="BN22" s="96">
        <v>3347.0830000000001</v>
      </c>
      <c r="BO22" s="98">
        <v>20236.883000000002</v>
      </c>
      <c r="BP22" s="97">
        <v>16718</v>
      </c>
      <c r="BQ22" s="96">
        <v>5750</v>
      </c>
      <c r="BR22" s="98">
        <v>22468</v>
      </c>
      <c r="BS22" s="97">
        <v>15702</v>
      </c>
      <c r="BT22" s="96">
        <v>6197</v>
      </c>
      <c r="BU22" s="98">
        <v>21899</v>
      </c>
      <c r="BV22" s="97">
        <v>14423</v>
      </c>
      <c r="BW22" s="96">
        <v>6378</v>
      </c>
      <c r="BX22" s="98">
        <v>20801</v>
      </c>
      <c r="BY22" s="97">
        <v>14088</v>
      </c>
      <c r="BZ22" s="96">
        <v>4471</v>
      </c>
      <c r="CA22" s="98">
        <v>18559</v>
      </c>
      <c r="CB22" s="97">
        <v>15003</v>
      </c>
      <c r="CC22" s="96">
        <v>2644</v>
      </c>
      <c r="CD22" s="98">
        <v>17647</v>
      </c>
      <c r="CE22" s="97">
        <v>14381</v>
      </c>
      <c r="CF22" s="96">
        <v>3083</v>
      </c>
      <c r="CG22" s="98">
        <v>17464</v>
      </c>
      <c r="CH22" s="97">
        <v>13370</v>
      </c>
      <c r="CI22" s="96">
        <v>2787</v>
      </c>
      <c r="CJ22" s="98">
        <v>16157</v>
      </c>
      <c r="CK22" s="97">
        <v>12178</v>
      </c>
      <c r="CL22" s="96">
        <v>2066</v>
      </c>
      <c r="CM22" s="98">
        <v>14245</v>
      </c>
      <c r="CN22" s="97">
        <v>9352</v>
      </c>
      <c r="CO22" s="96">
        <v>669</v>
      </c>
      <c r="CP22" s="98">
        <v>10021</v>
      </c>
    </row>
    <row r="23" spans="1:94" x14ac:dyDescent="0.25">
      <c r="A23" s="130" t="s">
        <v>5</v>
      </c>
      <c r="B23" s="95">
        <v>55006.177000000003</v>
      </c>
      <c r="C23" s="96">
        <v>9728.1929999999993</v>
      </c>
      <c r="D23" s="96">
        <v>199</v>
      </c>
      <c r="E23" s="89">
        <v>64933.37</v>
      </c>
      <c r="F23" s="95">
        <v>54101.525000000001</v>
      </c>
      <c r="G23" s="96">
        <v>10700.865</v>
      </c>
      <c r="H23" s="96">
        <v>280</v>
      </c>
      <c r="I23" s="89">
        <v>65082.39</v>
      </c>
      <c r="J23" s="95">
        <v>54806.608</v>
      </c>
      <c r="K23" s="96">
        <v>9668.5450000000001</v>
      </c>
      <c r="L23" s="96">
        <v>281</v>
      </c>
      <c r="M23" s="89">
        <v>64756.152999999998</v>
      </c>
      <c r="N23" s="95">
        <v>51383.014999999999</v>
      </c>
      <c r="O23" s="96">
        <v>8832.4490000000005</v>
      </c>
      <c r="P23" s="96">
        <v>269.14999999999998</v>
      </c>
      <c r="Q23" s="89">
        <v>60484.614000000001</v>
      </c>
      <c r="R23" s="95">
        <v>54327.141000000003</v>
      </c>
      <c r="S23" s="96">
        <v>11698.991</v>
      </c>
      <c r="T23" s="96">
        <v>260.5</v>
      </c>
      <c r="U23" s="89">
        <f t="shared" si="4"/>
        <v>66286.631999999998</v>
      </c>
      <c r="V23" s="95">
        <v>49139.375999999997</v>
      </c>
      <c r="W23" s="96">
        <v>11663.664000000001</v>
      </c>
      <c r="X23" s="96">
        <v>350.2</v>
      </c>
      <c r="Y23" s="89">
        <f t="shared" si="5"/>
        <v>61153.239999999991</v>
      </c>
      <c r="Z23" s="95">
        <v>55363.555999999997</v>
      </c>
      <c r="AA23" s="96">
        <v>11315.593000000001</v>
      </c>
      <c r="AB23" s="96">
        <v>305</v>
      </c>
      <c r="AC23" s="89">
        <f t="shared" si="11"/>
        <v>66984.149000000005</v>
      </c>
      <c r="AD23" s="95">
        <v>50934.661</v>
      </c>
      <c r="AE23" s="96">
        <v>12284.388000000001</v>
      </c>
      <c r="AF23" s="96">
        <v>245</v>
      </c>
      <c r="AG23" s="89">
        <f t="shared" si="12"/>
        <v>63464.048999999999</v>
      </c>
      <c r="AH23" s="95">
        <v>58228.845000000001</v>
      </c>
      <c r="AI23" s="96">
        <v>11898.641</v>
      </c>
      <c r="AJ23" s="96">
        <v>338.33</v>
      </c>
      <c r="AK23" s="89">
        <f t="shared" si="6"/>
        <v>70465.816000000006</v>
      </c>
      <c r="AL23" s="95">
        <v>48131.48</v>
      </c>
      <c r="AM23" s="96">
        <v>11247.01</v>
      </c>
      <c r="AN23" s="96">
        <v>396</v>
      </c>
      <c r="AO23" s="89">
        <f t="shared" si="7"/>
        <v>59774.490000000005</v>
      </c>
      <c r="AP23" s="97">
        <v>50730.025999999998</v>
      </c>
      <c r="AQ23" s="96">
        <v>10231.734</v>
      </c>
      <c r="AR23" s="96">
        <v>226.4</v>
      </c>
      <c r="AS23" s="98">
        <f t="shared" si="8"/>
        <v>61188.159999999996</v>
      </c>
      <c r="AT23" s="95">
        <v>49444.089</v>
      </c>
      <c r="AU23" s="95">
        <v>10069.468999999999</v>
      </c>
      <c r="AV23" s="95">
        <v>284.75</v>
      </c>
      <c r="AW23" s="98">
        <f t="shared" si="9"/>
        <v>59798.307999999997</v>
      </c>
      <c r="AX23" s="97">
        <v>45252.631999999998</v>
      </c>
      <c r="AY23" s="96">
        <v>10425.062</v>
      </c>
      <c r="AZ23" s="96">
        <v>314.60000000000002</v>
      </c>
      <c r="BA23" s="98">
        <f t="shared" si="10"/>
        <v>55992.293999999994</v>
      </c>
      <c r="BB23" s="97">
        <v>39612</v>
      </c>
      <c r="BC23" s="96">
        <v>11099</v>
      </c>
      <c r="BD23" s="99">
        <v>0</v>
      </c>
      <c r="BE23" s="98">
        <f t="shared" si="2"/>
        <v>50711</v>
      </c>
      <c r="BF23" s="97">
        <v>35114</v>
      </c>
      <c r="BG23" s="96">
        <v>8291.7389999999996</v>
      </c>
      <c r="BH23" s="99">
        <v>231.5</v>
      </c>
      <c r="BI23" s="98">
        <f>SUM(BF23:BH23)</f>
        <v>43637.239000000001</v>
      </c>
      <c r="BJ23" s="97">
        <v>35464.559000000001</v>
      </c>
      <c r="BK23" s="96">
        <v>6532.5240000000003</v>
      </c>
      <c r="BL23" s="98">
        <v>41997.082999999999</v>
      </c>
      <c r="BM23" s="97">
        <v>36490</v>
      </c>
      <c r="BN23" s="96">
        <v>5678.451</v>
      </c>
      <c r="BO23" s="98">
        <v>42168.737999999998</v>
      </c>
      <c r="BP23" s="97">
        <v>38693</v>
      </c>
      <c r="BQ23" s="96">
        <v>6543</v>
      </c>
      <c r="BR23" s="98">
        <v>45236</v>
      </c>
      <c r="BS23" s="97">
        <v>32928</v>
      </c>
      <c r="BT23" s="96">
        <v>8383</v>
      </c>
      <c r="BU23" s="98">
        <v>41311</v>
      </c>
      <c r="BV23" s="97">
        <v>30469</v>
      </c>
      <c r="BW23" s="96">
        <v>8000</v>
      </c>
      <c r="BX23" s="98">
        <v>38470</v>
      </c>
      <c r="BY23" s="97">
        <v>27648</v>
      </c>
      <c r="BZ23" s="96">
        <v>5648</v>
      </c>
      <c r="CA23" s="98">
        <v>33297</v>
      </c>
      <c r="CB23" s="97">
        <v>25749</v>
      </c>
      <c r="CC23" s="96">
        <v>4845</v>
      </c>
      <c r="CD23" s="98">
        <v>30593</v>
      </c>
      <c r="CE23" s="97">
        <v>25300</v>
      </c>
      <c r="CF23" s="96">
        <v>4653</v>
      </c>
      <c r="CG23" s="98">
        <v>29953</v>
      </c>
      <c r="CH23" s="97">
        <v>23126</v>
      </c>
      <c r="CI23" s="96">
        <v>3226</v>
      </c>
      <c r="CJ23" s="98">
        <v>26352</v>
      </c>
      <c r="CK23" s="97">
        <v>24081</v>
      </c>
      <c r="CL23" s="96">
        <v>3288</v>
      </c>
      <c r="CM23" s="98">
        <v>27370</v>
      </c>
      <c r="CN23" s="97">
        <v>19407</v>
      </c>
      <c r="CO23" s="96">
        <v>2428</v>
      </c>
      <c r="CP23" s="98">
        <v>21835</v>
      </c>
    </row>
    <row r="24" spans="1:94" x14ac:dyDescent="0.25">
      <c r="A24" s="130" t="s">
        <v>6</v>
      </c>
      <c r="B24" s="95">
        <v>27722.108</v>
      </c>
      <c r="C24" s="96">
        <v>230.20500000000001</v>
      </c>
      <c r="D24" s="96">
        <v>36.323999999999998</v>
      </c>
      <c r="E24" s="89">
        <v>27988.636999999999</v>
      </c>
      <c r="F24" s="95">
        <v>28081.984</v>
      </c>
      <c r="G24" s="96">
        <v>537.04899999999998</v>
      </c>
      <c r="H24" s="96">
        <v>24.562999999999999</v>
      </c>
      <c r="I24" s="89">
        <v>28643.596000000001</v>
      </c>
      <c r="J24" s="95">
        <v>26353.717000000001</v>
      </c>
      <c r="K24" s="96">
        <v>0</v>
      </c>
      <c r="L24" s="96">
        <v>61.106999999999999</v>
      </c>
      <c r="M24" s="89">
        <v>26414.824000000001</v>
      </c>
      <c r="N24" s="95">
        <v>28055.383000000002</v>
      </c>
      <c r="O24" s="96">
        <v>3.1190000000000002</v>
      </c>
      <c r="P24" s="96">
        <v>6.4619999999999997</v>
      </c>
      <c r="Q24" s="89">
        <v>28064.964</v>
      </c>
      <c r="R24" s="95">
        <v>26760.616999999998</v>
      </c>
      <c r="S24" s="96">
        <v>19.623000000000001</v>
      </c>
      <c r="T24" s="96">
        <v>7.3860000000000001</v>
      </c>
      <c r="U24" s="89">
        <f t="shared" si="4"/>
        <v>26787.625999999997</v>
      </c>
      <c r="V24" s="95">
        <v>27711.756000000001</v>
      </c>
      <c r="W24" s="96">
        <v>20.248000000000001</v>
      </c>
      <c r="X24" s="96">
        <v>3.0870000000000002</v>
      </c>
      <c r="Y24" s="89">
        <f t="shared" si="5"/>
        <v>27735.091</v>
      </c>
      <c r="Z24" s="95">
        <v>25919.998</v>
      </c>
      <c r="AA24" s="96">
        <v>17.427</v>
      </c>
      <c r="AB24" s="96">
        <v>4.5529999999999999</v>
      </c>
      <c r="AC24" s="89">
        <f t="shared" si="11"/>
        <v>25941.977999999999</v>
      </c>
      <c r="AD24" s="95">
        <v>26727.126</v>
      </c>
      <c r="AE24" s="96">
        <v>18.346</v>
      </c>
      <c r="AF24" s="96">
        <v>4.0529999999999999</v>
      </c>
      <c r="AG24" s="89">
        <f t="shared" si="12"/>
        <v>26749.525000000001</v>
      </c>
      <c r="AH24" s="95">
        <v>26714.607</v>
      </c>
      <c r="AI24" s="96">
        <v>21.866</v>
      </c>
      <c r="AJ24" s="96">
        <v>0.32800000000000001</v>
      </c>
      <c r="AK24" s="89">
        <f t="shared" si="6"/>
        <v>26736.801000000003</v>
      </c>
      <c r="AL24" s="95">
        <v>28704.807000000001</v>
      </c>
      <c r="AM24" s="96">
        <v>42.6</v>
      </c>
      <c r="AN24" s="96">
        <v>0.25600000000000001</v>
      </c>
      <c r="AO24" s="89">
        <f t="shared" si="7"/>
        <v>28747.663</v>
      </c>
      <c r="AP24" s="97">
        <v>25652.163</v>
      </c>
      <c r="AQ24" s="96">
        <v>24.303000000000001</v>
      </c>
      <c r="AR24" s="96">
        <v>0.53400000000000003</v>
      </c>
      <c r="AS24" s="98">
        <f t="shared" si="8"/>
        <v>25677</v>
      </c>
      <c r="AT24" s="95">
        <v>24289.117999999999</v>
      </c>
      <c r="AU24" s="95">
        <v>18.053000000000001</v>
      </c>
      <c r="AV24" s="95">
        <v>9.5909999999999993</v>
      </c>
      <c r="AW24" s="98">
        <f t="shared" si="9"/>
        <v>24316.761999999999</v>
      </c>
      <c r="AX24" s="97">
        <v>21356.967000000001</v>
      </c>
      <c r="AY24" s="96">
        <v>66.159000000000006</v>
      </c>
      <c r="AZ24" s="96">
        <v>6.64</v>
      </c>
      <c r="BA24" s="98">
        <f t="shared" si="10"/>
        <v>21429.766</v>
      </c>
      <c r="BB24" s="97">
        <v>20014</v>
      </c>
      <c r="BC24" s="96">
        <v>91</v>
      </c>
      <c r="BD24" s="99">
        <v>3.956</v>
      </c>
      <c r="BE24" s="98">
        <f t="shared" si="2"/>
        <v>20108.955999999998</v>
      </c>
      <c r="BF24" s="97">
        <v>18098</v>
      </c>
      <c r="BG24" s="96">
        <v>43.008000000000003</v>
      </c>
      <c r="BH24" s="99">
        <v>9.74</v>
      </c>
      <c r="BI24" s="98">
        <f>SUM(BF24:BH24)</f>
        <v>18150.748000000003</v>
      </c>
      <c r="BJ24" s="97">
        <v>16420.607</v>
      </c>
      <c r="BK24" s="96">
        <v>27.241</v>
      </c>
      <c r="BL24" s="98">
        <v>16447.848000000002</v>
      </c>
      <c r="BM24" s="97">
        <v>15103</v>
      </c>
      <c r="BN24" s="100">
        <v>442.26499999999999</v>
      </c>
      <c r="BO24" s="98">
        <v>15544.983</v>
      </c>
      <c r="BP24" s="97">
        <v>14580</v>
      </c>
      <c r="BQ24" s="96">
        <v>631</v>
      </c>
      <c r="BR24" s="98">
        <v>15211</v>
      </c>
      <c r="BS24" s="97">
        <v>12616</v>
      </c>
      <c r="BT24" s="96">
        <v>584</v>
      </c>
      <c r="BU24" s="98">
        <v>13200</v>
      </c>
      <c r="BV24" s="97">
        <v>11042</v>
      </c>
      <c r="BW24" s="96">
        <v>1488</v>
      </c>
      <c r="BX24" s="98">
        <v>12529</v>
      </c>
      <c r="BY24" s="97">
        <v>10155</v>
      </c>
      <c r="BZ24" s="96">
        <v>1113</v>
      </c>
      <c r="CA24" s="98">
        <v>11268</v>
      </c>
      <c r="CB24" s="97">
        <v>8988</v>
      </c>
      <c r="CC24" s="96">
        <v>1275</v>
      </c>
      <c r="CD24" s="98">
        <v>10263</v>
      </c>
      <c r="CE24" s="97">
        <v>9156</v>
      </c>
      <c r="CF24" s="96">
        <v>851</v>
      </c>
      <c r="CG24" s="98">
        <v>10007</v>
      </c>
      <c r="CH24" s="97">
        <v>8135</v>
      </c>
      <c r="CI24" s="96">
        <v>1037</v>
      </c>
      <c r="CJ24" s="98">
        <v>9172</v>
      </c>
      <c r="CK24" s="97">
        <v>7238</v>
      </c>
      <c r="CL24" s="96">
        <v>873</v>
      </c>
      <c r="CM24" s="98">
        <v>8111</v>
      </c>
      <c r="CN24" s="97">
        <v>5805</v>
      </c>
      <c r="CO24" s="96">
        <v>343</v>
      </c>
      <c r="CP24" s="98">
        <v>6148</v>
      </c>
    </row>
    <row r="25" spans="1:94" x14ac:dyDescent="0.25">
      <c r="A25" s="131" t="s">
        <v>17</v>
      </c>
      <c r="B25" s="101">
        <v>7314.9470000000001</v>
      </c>
      <c r="C25" s="102">
        <v>86.197000000000003</v>
      </c>
      <c r="D25" s="102">
        <v>699.45899999999995</v>
      </c>
      <c r="E25" s="89">
        <v>8100.6030000000001</v>
      </c>
      <c r="F25" s="101">
        <v>6305.4219999999996</v>
      </c>
      <c r="G25" s="102">
        <v>122.73</v>
      </c>
      <c r="H25" s="102">
        <v>852.76800000000003</v>
      </c>
      <c r="I25" s="89">
        <v>7280.92</v>
      </c>
      <c r="J25" s="101">
        <v>7253.4750000000004</v>
      </c>
      <c r="K25" s="102">
        <v>116.117</v>
      </c>
      <c r="L25" s="102">
        <v>90.918999999999997</v>
      </c>
      <c r="M25" s="89">
        <v>7460.5110000000004</v>
      </c>
      <c r="N25" s="101">
        <v>4798.835</v>
      </c>
      <c r="O25" s="102">
        <v>63.631999999999998</v>
      </c>
      <c r="P25" s="102">
        <v>0</v>
      </c>
      <c r="Q25" s="89">
        <v>4862.4669999999996</v>
      </c>
      <c r="R25" s="101">
        <v>7660.7560000000003</v>
      </c>
      <c r="S25" s="102">
        <v>92.305000000000007</v>
      </c>
      <c r="T25" s="102">
        <v>0.108</v>
      </c>
      <c r="U25" s="89">
        <f t="shared" si="4"/>
        <v>7753.1690000000008</v>
      </c>
      <c r="V25" s="101">
        <v>6040.473</v>
      </c>
      <c r="W25" s="102">
        <v>59.411999999999999</v>
      </c>
      <c r="X25" s="102">
        <v>1.1200000000000001</v>
      </c>
      <c r="Y25" s="89">
        <f t="shared" si="5"/>
        <v>6101.0050000000001</v>
      </c>
      <c r="Z25" s="101">
        <v>6437.1090000000004</v>
      </c>
      <c r="AA25" s="102">
        <v>178.99100000000001</v>
      </c>
      <c r="AB25" s="102">
        <v>1.0960000000000001</v>
      </c>
      <c r="AC25" s="89">
        <f t="shared" si="11"/>
        <v>6617.1959999999999</v>
      </c>
      <c r="AD25" s="101">
        <v>5871.1909999999998</v>
      </c>
      <c r="AE25" s="102">
        <v>55.862000000000002</v>
      </c>
      <c r="AF25" s="102">
        <v>0.38900000000000001</v>
      </c>
      <c r="AG25" s="89">
        <f t="shared" si="12"/>
        <v>5927.442</v>
      </c>
      <c r="AH25" s="101">
        <v>5814.6530000000002</v>
      </c>
      <c r="AI25" s="102">
        <v>24.04</v>
      </c>
      <c r="AJ25" s="102">
        <v>0.69699999999999995</v>
      </c>
      <c r="AK25" s="103">
        <f t="shared" si="6"/>
        <v>5839.39</v>
      </c>
      <c r="AL25" s="101">
        <v>5365.3810000000003</v>
      </c>
      <c r="AM25" s="102">
        <v>20.923999999999999</v>
      </c>
      <c r="AN25" s="102">
        <v>0.78800000000000003</v>
      </c>
      <c r="AO25" s="103">
        <f t="shared" si="7"/>
        <v>5387.0929999999998</v>
      </c>
      <c r="AP25" s="104">
        <v>5140.5110000000004</v>
      </c>
      <c r="AQ25" s="102">
        <v>22.273</v>
      </c>
      <c r="AR25" s="102">
        <v>1.474</v>
      </c>
      <c r="AS25" s="105">
        <f t="shared" si="8"/>
        <v>5164.2580000000007</v>
      </c>
      <c r="AT25" s="101">
        <v>5120.665</v>
      </c>
      <c r="AU25" s="101">
        <v>22.890999999999998</v>
      </c>
      <c r="AV25" s="101">
        <v>1.599</v>
      </c>
      <c r="AW25" s="105">
        <f t="shared" si="9"/>
        <v>5145.1549999999997</v>
      </c>
      <c r="AX25" s="104">
        <v>4688.0029999999997</v>
      </c>
      <c r="AY25" s="102">
        <v>13.21</v>
      </c>
      <c r="AZ25" s="102">
        <v>1.45</v>
      </c>
      <c r="BA25" s="105">
        <f t="shared" si="10"/>
        <v>4702.6629999999996</v>
      </c>
      <c r="BB25" s="104">
        <v>4354</v>
      </c>
      <c r="BC25" s="102">
        <v>22</v>
      </c>
      <c r="BD25" s="106">
        <v>291.88799999999998</v>
      </c>
      <c r="BE25" s="105">
        <f t="shared" si="2"/>
        <v>4667.8879999999999</v>
      </c>
      <c r="BF25" s="104">
        <v>4165.0690000000004</v>
      </c>
      <c r="BG25" s="102">
        <v>89</v>
      </c>
      <c r="BH25" s="106">
        <v>30.350999999999999</v>
      </c>
      <c r="BI25" s="105">
        <f>SUM(BF25:BH25)</f>
        <v>4284.42</v>
      </c>
      <c r="BJ25" s="104">
        <v>4162.25</v>
      </c>
      <c r="BK25" s="102">
        <v>130.31200000000001</v>
      </c>
      <c r="BL25" s="105">
        <v>4292.5619999999999</v>
      </c>
      <c r="BM25" s="104">
        <v>3439</v>
      </c>
      <c r="BN25" s="107">
        <v>83.296000000000006</v>
      </c>
      <c r="BO25" s="105">
        <v>3521.835</v>
      </c>
      <c r="BP25" s="104">
        <v>4855</v>
      </c>
      <c r="BQ25" s="102">
        <v>265</v>
      </c>
      <c r="BR25" s="105">
        <v>5120</v>
      </c>
      <c r="BS25" s="104">
        <v>3911</v>
      </c>
      <c r="BT25" s="102">
        <v>0</v>
      </c>
      <c r="BU25" s="105">
        <v>3911</v>
      </c>
      <c r="BV25" s="104">
        <v>3631</v>
      </c>
      <c r="BW25" s="102">
        <v>0</v>
      </c>
      <c r="BX25" s="105">
        <v>3631</v>
      </c>
      <c r="BY25" s="104">
        <v>2581</v>
      </c>
      <c r="BZ25" s="102">
        <v>0</v>
      </c>
      <c r="CA25" s="105">
        <v>2581</v>
      </c>
      <c r="CB25" s="104">
        <v>2503</v>
      </c>
      <c r="CC25" s="102">
        <v>0</v>
      </c>
      <c r="CD25" s="105">
        <v>2503</v>
      </c>
      <c r="CE25" s="104">
        <v>2460</v>
      </c>
      <c r="CF25" s="102">
        <v>111</v>
      </c>
      <c r="CG25" s="105">
        <v>2572</v>
      </c>
      <c r="CH25" s="104">
        <v>2432</v>
      </c>
      <c r="CI25" s="102">
        <v>126</v>
      </c>
      <c r="CJ25" s="105">
        <v>2558</v>
      </c>
      <c r="CK25" s="104">
        <v>2388</v>
      </c>
      <c r="CL25" s="102">
        <v>93</v>
      </c>
      <c r="CM25" s="105">
        <v>2480</v>
      </c>
      <c r="CN25" s="104">
        <v>1739</v>
      </c>
      <c r="CO25" s="102">
        <v>20</v>
      </c>
      <c r="CP25" s="105">
        <v>1759</v>
      </c>
    </row>
    <row r="26" spans="1:94" x14ac:dyDescent="0.25">
      <c r="A26" s="120" t="s">
        <v>37</v>
      </c>
      <c r="B26" s="121">
        <f t="shared" ref="B26:E26" si="13">SUM(B17:B25)</f>
        <v>419065.95499999996</v>
      </c>
      <c r="C26" s="122">
        <f t="shared" si="13"/>
        <v>24536.143</v>
      </c>
      <c r="D26" s="122">
        <f t="shared" si="13"/>
        <v>934.7829999999999</v>
      </c>
      <c r="E26" s="123">
        <f t="shared" si="13"/>
        <v>444536.88099999999</v>
      </c>
      <c r="F26" s="121">
        <f t="shared" ref="F26:AK26" si="14">SUM(F17:F25)</f>
        <v>421406.50700000004</v>
      </c>
      <c r="G26" s="122">
        <f t="shared" si="14"/>
        <v>22301.272000000001</v>
      </c>
      <c r="H26" s="122">
        <f t="shared" si="14"/>
        <v>1157.3310000000001</v>
      </c>
      <c r="I26" s="123">
        <f t="shared" si="14"/>
        <v>444865.11000000004</v>
      </c>
      <c r="J26" s="121">
        <f t="shared" si="14"/>
        <v>402730.533</v>
      </c>
      <c r="K26" s="122">
        <f t="shared" si="14"/>
        <v>20407.301999999996</v>
      </c>
      <c r="L26" s="122">
        <f t="shared" si="14"/>
        <v>433.02599999999995</v>
      </c>
      <c r="M26" s="123">
        <f t="shared" si="14"/>
        <v>423570.86100000003</v>
      </c>
      <c r="N26" s="121">
        <f t="shared" si="14"/>
        <v>385291.69</v>
      </c>
      <c r="O26" s="122">
        <f t="shared" si="14"/>
        <v>18678.918000000001</v>
      </c>
      <c r="P26" s="122">
        <f t="shared" si="14"/>
        <v>275.61199999999997</v>
      </c>
      <c r="Q26" s="123">
        <f t="shared" si="14"/>
        <v>404246.22</v>
      </c>
      <c r="R26" s="121">
        <f t="shared" si="14"/>
        <v>380532.01299999998</v>
      </c>
      <c r="S26" s="122">
        <f t="shared" si="14"/>
        <v>22943.162</v>
      </c>
      <c r="T26" s="122">
        <f t="shared" si="14"/>
        <v>267.99400000000003</v>
      </c>
      <c r="U26" s="123">
        <f t="shared" si="14"/>
        <v>403743.16899999994</v>
      </c>
      <c r="V26" s="121">
        <f t="shared" si="14"/>
        <v>378529.89499999996</v>
      </c>
      <c r="W26" s="122">
        <f t="shared" si="14"/>
        <v>24493.947</v>
      </c>
      <c r="X26" s="122">
        <f t="shared" si="14"/>
        <v>430.56700000000001</v>
      </c>
      <c r="Y26" s="123">
        <f t="shared" si="14"/>
        <v>403454.40899999999</v>
      </c>
      <c r="Z26" s="121">
        <f t="shared" si="14"/>
        <v>378508.98</v>
      </c>
      <c r="AA26" s="122">
        <f t="shared" si="14"/>
        <v>24781.321000000004</v>
      </c>
      <c r="AB26" s="122">
        <f t="shared" si="14"/>
        <v>310.649</v>
      </c>
      <c r="AC26" s="123">
        <f t="shared" si="14"/>
        <v>403600.94999999995</v>
      </c>
      <c r="AD26" s="121">
        <f t="shared" si="14"/>
        <v>362211.78</v>
      </c>
      <c r="AE26" s="122">
        <f t="shared" si="14"/>
        <v>25020.551000000003</v>
      </c>
      <c r="AF26" s="122">
        <f t="shared" si="14"/>
        <v>249.44200000000001</v>
      </c>
      <c r="AG26" s="123">
        <f t="shared" si="14"/>
        <v>387481.77300000004</v>
      </c>
      <c r="AH26" s="121">
        <f t="shared" si="14"/>
        <v>366130.25600000005</v>
      </c>
      <c r="AI26" s="122">
        <f t="shared" si="14"/>
        <v>25775.491000000002</v>
      </c>
      <c r="AJ26" s="122">
        <f t="shared" si="14"/>
        <v>339.35499999999996</v>
      </c>
      <c r="AK26" s="123">
        <f t="shared" si="14"/>
        <v>392245.10199999996</v>
      </c>
      <c r="AL26" s="121">
        <f t="shared" ref="AL26:BE26" si="15">SUM(AL17:AL25)</f>
        <v>337157.00400000002</v>
      </c>
      <c r="AM26" s="122">
        <f t="shared" si="15"/>
        <v>22681.892999999996</v>
      </c>
      <c r="AN26" s="122">
        <f t="shared" si="15"/>
        <v>397.04399999999998</v>
      </c>
      <c r="AO26" s="123">
        <f t="shared" si="15"/>
        <v>360235.94099999999</v>
      </c>
      <c r="AP26" s="124">
        <f t="shared" si="15"/>
        <v>313403.587</v>
      </c>
      <c r="AQ26" s="122">
        <f t="shared" si="15"/>
        <v>20919.561000000002</v>
      </c>
      <c r="AR26" s="122">
        <f t="shared" si="15"/>
        <v>228.40799999999999</v>
      </c>
      <c r="AS26" s="125">
        <f t="shared" si="15"/>
        <v>334551.55599999992</v>
      </c>
      <c r="AT26" s="124">
        <f t="shared" si="15"/>
        <v>299989.16800000001</v>
      </c>
      <c r="AU26" s="122">
        <f t="shared" si="15"/>
        <v>26217.933000000001</v>
      </c>
      <c r="AV26" s="122">
        <f t="shared" si="15"/>
        <v>295.94</v>
      </c>
      <c r="AW26" s="125">
        <f t="shared" si="15"/>
        <v>326503.04100000003</v>
      </c>
      <c r="AX26" s="124">
        <f t="shared" si="15"/>
        <v>262959.10900000005</v>
      </c>
      <c r="AY26" s="122">
        <f t="shared" si="15"/>
        <v>34311.599999999999</v>
      </c>
      <c r="AZ26" s="122">
        <f t="shared" si="15"/>
        <v>322.69</v>
      </c>
      <c r="BA26" s="125">
        <f t="shared" si="15"/>
        <v>297593.39899999998</v>
      </c>
      <c r="BB26" s="124">
        <f t="shared" si="15"/>
        <v>241042</v>
      </c>
      <c r="BC26" s="122">
        <f t="shared" si="15"/>
        <v>32268</v>
      </c>
      <c r="BD26" s="126">
        <f t="shared" si="15"/>
        <v>295.84399999999999</v>
      </c>
      <c r="BE26" s="125">
        <f t="shared" si="15"/>
        <v>273605.84399999998</v>
      </c>
      <c r="BF26" s="124">
        <v>207206</v>
      </c>
      <c r="BG26" s="122">
        <v>25059</v>
      </c>
      <c r="BH26" s="126">
        <f>SUM(BH17:BH25)</f>
        <v>271.59100000000001</v>
      </c>
      <c r="BI26" s="125">
        <v>232265</v>
      </c>
      <c r="BJ26" s="124">
        <v>193182.302</v>
      </c>
      <c r="BK26" s="122">
        <v>20806.847000000002</v>
      </c>
      <c r="BL26" s="125">
        <v>213989.149</v>
      </c>
      <c r="BM26" s="124">
        <v>188584</v>
      </c>
      <c r="BN26" s="122">
        <v>22928</v>
      </c>
      <c r="BO26" s="125">
        <v>211512.04399999999</v>
      </c>
      <c r="BP26" s="124">
        <f>SUM(BP17:BP25)</f>
        <v>200208</v>
      </c>
      <c r="BQ26" s="122">
        <f>SUM(BQ17:BQ25)</f>
        <v>30420</v>
      </c>
      <c r="BR26" s="125">
        <f>SUM(BR17:BR25)</f>
        <v>230628</v>
      </c>
      <c r="BS26" s="124">
        <v>185506</v>
      </c>
      <c r="BT26" s="122">
        <v>35802</v>
      </c>
      <c r="BU26" s="125">
        <v>221307</v>
      </c>
      <c r="BV26" s="124">
        <v>165393</v>
      </c>
      <c r="BW26" s="122">
        <v>34908</v>
      </c>
      <c r="BX26" s="125">
        <v>200300</v>
      </c>
      <c r="BY26" s="124">
        <v>150117</v>
      </c>
      <c r="BZ26" s="122">
        <v>23197</v>
      </c>
      <c r="CA26" s="125">
        <v>173313</v>
      </c>
      <c r="CB26" s="124">
        <v>144354</v>
      </c>
      <c r="CC26" s="122">
        <v>18012</v>
      </c>
      <c r="CD26" s="125">
        <v>162366</v>
      </c>
      <c r="CE26" s="124">
        <v>141926</v>
      </c>
      <c r="CF26" s="122">
        <v>18719</v>
      </c>
      <c r="CG26" s="125">
        <v>160645</v>
      </c>
      <c r="CH26" s="124">
        <v>128394</v>
      </c>
      <c r="CI26" s="122">
        <v>16607</v>
      </c>
      <c r="CJ26" s="125">
        <v>145001</v>
      </c>
      <c r="CK26" s="124">
        <v>118267</v>
      </c>
      <c r="CL26" s="122">
        <v>12818</v>
      </c>
      <c r="CM26" s="125">
        <v>131086</v>
      </c>
      <c r="CN26" s="124">
        <v>94751</v>
      </c>
      <c r="CO26" s="122">
        <v>7099</v>
      </c>
      <c r="CP26" s="125">
        <v>101850</v>
      </c>
    </row>
    <row r="27" spans="1:94" x14ac:dyDescent="0.25">
      <c r="A27" s="78" t="s">
        <v>34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</row>
    <row r="28" spans="1:94" x14ac:dyDescent="0.25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BF28" s="108"/>
      <c r="BG28" s="108"/>
      <c r="BH28" s="108"/>
      <c r="BI28" s="108"/>
    </row>
    <row r="31" spans="1:94" ht="15.75" x14ac:dyDescent="0.25">
      <c r="A31" s="134" t="s">
        <v>31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</row>
    <row r="32" spans="1:94" s="111" customFormat="1" x14ac:dyDescent="0.25">
      <c r="A32" s="111" t="s">
        <v>26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</row>
    <row r="33" spans="1:94" x14ac:dyDescent="0.25">
      <c r="B33" s="205">
        <v>2019</v>
      </c>
      <c r="C33" s="206"/>
      <c r="D33" s="206"/>
      <c r="E33" s="207"/>
      <c r="F33" s="205">
        <v>2018</v>
      </c>
      <c r="G33" s="206"/>
      <c r="H33" s="206"/>
      <c r="I33" s="207"/>
      <c r="J33" s="205">
        <v>2017</v>
      </c>
      <c r="K33" s="206"/>
      <c r="L33" s="206"/>
      <c r="M33" s="207"/>
      <c r="N33" s="205">
        <v>2016</v>
      </c>
      <c r="O33" s="206"/>
      <c r="P33" s="206"/>
      <c r="Q33" s="207"/>
      <c r="R33" s="205">
        <v>2015</v>
      </c>
      <c r="S33" s="206"/>
      <c r="T33" s="206"/>
      <c r="U33" s="207"/>
      <c r="V33" s="205">
        <v>2014</v>
      </c>
      <c r="W33" s="206"/>
      <c r="X33" s="206"/>
      <c r="Y33" s="207"/>
      <c r="Z33" s="205">
        <v>2013</v>
      </c>
      <c r="AA33" s="206"/>
      <c r="AB33" s="206"/>
      <c r="AC33" s="207"/>
      <c r="AD33" s="205">
        <v>2012</v>
      </c>
      <c r="AE33" s="206"/>
      <c r="AF33" s="206"/>
      <c r="AG33" s="207"/>
      <c r="AH33" s="205">
        <v>2011</v>
      </c>
      <c r="AI33" s="206"/>
      <c r="AJ33" s="206"/>
      <c r="AK33" s="207"/>
      <c r="AL33" s="205">
        <v>2010</v>
      </c>
      <c r="AM33" s="206"/>
      <c r="AN33" s="206"/>
      <c r="AO33" s="207"/>
      <c r="AP33" s="205">
        <v>2009</v>
      </c>
      <c r="AQ33" s="206"/>
      <c r="AR33" s="206"/>
      <c r="AS33" s="207"/>
      <c r="AT33" s="205">
        <v>2008</v>
      </c>
      <c r="AU33" s="206"/>
      <c r="AV33" s="206"/>
      <c r="AW33" s="207"/>
      <c r="AX33" s="205">
        <v>2007</v>
      </c>
      <c r="AY33" s="206"/>
      <c r="AZ33" s="206"/>
      <c r="BA33" s="207"/>
      <c r="BB33" s="205">
        <v>2006</v>
      </c>
      <c r="BC33" s="206"/>
      <c r="BD33" s="206"/>
      <c r="BE33" s="207"/>
      <c r="BF33" s="205">
        <v>2005</v>
      </c>
      <c r="BG33" s="206"/>
      <c r="BH33" s="206"/>
      <c r="BI33" s="207"/>
      <c r="BJ33" s="205">
        <v>2004</v>
      </c>
      <c r="BK33" s="206"/>
      <c r="BL33" s="207"/>
      <c r="BM33" s="205">
        <v>2003</v>
      </c>
      <c r="BN33" s="206"/>
      <c r="BO33" s="207"/>
      <c r="BP33" s="205">
        <v>2002</v>
      </c>
      <c r="BQ33" s="206"/>
      <c r="BR33" s="207"/>
      <c r="BS33" s="205">
        <v>2001</v>
      </c>
      <c r="BT33" s="206"/>
      <c r="BU33" s="207"/>
      <c r="BV33" s="205">
        <v>2000</v>
      </c>
      <c r="BW33" s="206"/>
      <c r="BX33" s="207"/>
      <c r="BY33" s="205">
        <v>1999</v>
      </c>
      <c r="BZ33" s="206"/>
      <c r="CA33" s="207"/>
      <c r="CB33" s="205">
        <v>1998</v>
      </c>
      <c r="CC33" s="206"/>
      <c r="CD33" s="207"/>
      <c r="CE33" s="205">
        <v>1997</v>
      </c>
      <c r="CF33" s="206"/>
      <c r="CG33" s="207"/>
      <c r="CH33" s="205">
        <v>1996</v>
      </c>
      <c r="CI33" s="206"/>
      <c r="CJ33" s="207"/>
      <c r="CK33" s="205">
        <v>1995</v>
      </c>
      <c r="CL33" s="206"/>
      <c r="CM33" s="207"/>
      <c r="CN33" s="205">
        <v>1994</v>
      </c>
      <c r="CO33" s="206"/>
      <c r="CP33" s="207"/>
    </row>
    <row r="34" spans="1:94" s="86" customFormat="1" ht="15" x14ac:dyDescent="0.25">
      <c r="A34" s="127" t="s">
        <v>9</v>
      </c>
      <c r="B34" s="113" t="s">
        <v>11</v>
      </c>
      <c r="C34" s="114" t="s">
        <v>18</v>
      </c>
      <c r="D34" s="114" t="s">
        <v>12</v>
      </c>
      <c r="E34" s="115" t="s">
        <v>13</v>
      </c>
      <c r="F34" s="113" t="s">
        <v>11</v>
      </c>
      <c r="G34" s="114" t="s">
        <v>18</v>
      </c>
      <c r="H34" s="114" t="s">
        <v>12</v>
      </c>
      <c r="I34" s="115" t="s">
        <v>13</v>
      </c>
      <c r="J34" s="113" t="s">
        <v>11</v>
      </c>
      <c r="K34" s="114" t="s">
        <v>18</v>
      </c>
      <c r="L34" s="114" t="s">
        <v>12</v>
      </c>
      <c r="M34" s="115" t="s">
        <v>13</v>
      </c>
      <c r="N34" s="113" t="s">
        <v>11</v>
      </c>
      <c r="O34" s="114" t="s">
        <v>18</v>
      </c>
      <c r="P34" s="114" t="s">
        <v>12</v>
      </c>
      <c r="Q34" s="115" t="s">
        <v>13</v>
      </c>
      <c r="R34" s="113" t="s">
        <v>11</v>
      </c>
      <c r="S34" s="114" t="s">
        <v>18</v>
      </c>
      <c r="T34" s="114" t="s">
        <v>12</v>
      </c>
      <c r="U34" s="115" t="s">
        <v>13</v>
      </c>
      <c r="V34" s="113" t="s">
        <v>11</v>
      </c>
      <c r="W34" s="114" t="s">
        <v>18</v>
      </c>
      <c r="X34" s="114" t="s">
        <v>12</v>
      </c>
      <c r="Y34" s="115" t="s">
        <v>13</v>
      </c>
      <c r="Z34" s="113" t="s">
        <v>11</v>
      </c>
      <c r="AA34" s="114" t="s">
        <v>18</v>
      </c>
      <c r="AB34" s="114" t="s">
        <v>12</v>
      </c>
      <c r="AC34" s="115" t="s">
        <v>13</v>
      </c>
      <c r="AD34" s="113" t="s">
        <v>11</v>
      </c>
      <c r="AE34" s="114" t="s">
        <v>18</v>
      </c>
      <c r="AF34" s="114" t="s">
        <v>12</v>
      </c>
      <c r="AG34" s="115" t="s">
        <v>13</v>
      </c>
      <c r="AH34" s="113" t="s">
        <v>11</v>
      </c>
      <c r="AI34" s="114" t="s">
        <v>18</v>
      </c>
      <c r="AJ34" s="114" t="s">
        <v>12</v>
      </c>
      <c r="AK34" s="115" t="s">
        <v>13</v>
      </c>
      <c r="AL34" s="113" t="s">
        <v>11</v>
      </c>
      <c r="AM34" s="114" t="s">
        <v>18</v>
      </c>
      <c r="AN34" s="114" t="s">
        <v>12</v>
      </c>
      <c r="AO34" s="115" t="s">
        <v>13</v>
      </c>
      <c r="AP34" s="113" t="s">
        <v>11</v>
      </c>
      <c r="AQ34" s="114" t="s">
        <v>18</v>
      </c>
      <c r="AR34" s="114" t="s">
        <v>12</v>
      </c>
      <c r="AS34" s="115" t="s">
        <v>13</v>
      </c>
      <c r="AT34" s="113" t="s">
        <v>11</v>
      </c>
      <c r="AU34" s="114" t="s">
        <v>18</v>
      </c>
      <c r="AV34" s="114" t="s">
        <v>12</v>
      </c>
      <c r="AW34" s="115" t="s">
        <v>13</v>
      </c>
      <c r="AX34" s="113" t="s">
        <v>11</v>
      </c>
      <c r="AY34" s="114" t="s">
        <v>18</v>
      </c>
      <c r="AZ34" s="114" t="s">
        <v>12</v>
      </c>
      <c r="BA34" s="115" t="s">
        <v>13</v>
      </c>
      <c r="BB34" s="113" t="s">
        <v>11</v>
      </c>
      <c r="BC34" s="114" t="s">
        <v>18</v>
      </c>
      <c r="BD34" s="114" t="s">
        <v>12</v>
      </c>
      <c r="BE34" s="115" t="s">
        <v>13</v>
      </c>
      <c r="BF34" s="113" t="s">
        <v>11</v>
      </c>
      <c r="BG34" s="114" t="s">
        <v>18</v>
      </c>
      <c r="BH34" s="114" t="s">
        <v>12</v>
      </c>
      <c r="BI34" s="115" t="s">
        <v>13</v>
      </c>
      <c r="BJ34" s="113" t="s">
        <v>11</v>
      </c>
      <c r="BK34" s="114" t="s">
        <v>35</v>
      </c>
      <c r="BL34" s="115" t="s">
        <v>13</v>
      </c>
      <c r="BM34" s="113" t="s">
        <v>11</v>
      </c>
      <c r="BN34" s="114" t="s">
        <v>35</v>
      </c>
      <c r="BO34" s="115" t="s">
        <v>13</v>
      </c>
      <c r="BP34" s="113" t="s">
        <v>11</v>
      </c>
      <c r="BQ34" s="114" t="s">
        <v>35</v>
      </c>
      <c r="BR34" s="115" t="s">
        <v>13</v>
      </c>
      <c r="BS34" s="113" t="s">
        <v>11</v>
      </c>
      <c r="BT34" s="114" t="s">
        <v>35</v>
      </c>
      <c r="BU34" s="115" t="s">
        <v>13</v>
      </c>
      <c r="BV34" s="113" t="s">
        <v>11</v>
      </c>
      <c r="BW34" s="114" t="s">
        <v>35</v>
      </c>
      <c r="BX34" s="115" t="s">
        <v>13</v>
      </c>
      <c r="BY34" s="113" t="s">
        <v>11</v>
      </c>
      <c r="BZ34" s="114" t="s">
        <v>35</v>
      </c>
      <c r="CA34" s="115" t="s">
        <v>13</v>
      </c>
      <c r="CB34" s="113" t="s">
        <v>11</v>
      </c>
      <c r="CC34" s="114" t="s">
        <v>35</v>
      </c>
      <c r="CD34" s="115" t="s">
        <v>13</v>
      </c>
      <c r="CE34" s="113" t="s">
        <v>11</v>
      </c>
      <c r="CF34" s="114" t="s">
        <v>35</v>
      </c>
      <c r="CG34" s="115" t="s">
        <v>13</v>
      </c>
      <c r="CH34" s="113" t="s">
        <v>11</v>
      </c>
      <c r="CI34" s="114" t="s">
        <v>35</v>
      </c>
      <c r="CJ34" s="115" t="s">
        <v>13</v>
      </c>
      <c r="CK34" s="113" t="s">
        <v>11</v>
      </c>
      <c r="CL34" s="114" t="s">
        <v>35</v>
      </c>
      <c r="CM34" s="115" t="s">
        <v>13</v>
      </c>
      <c r="CN34" s="113" t="s">
        <v>11</v>
      </c>
      <c r="CO34" s="114" t="s">
        <v>35</v>
      </c>
      <c r="CP34" s="115" t="s">
        <v>13</v>
      </c>
    </row>
    <row r="35" spans="1:94" s="81" customFormat="1" ht="12" x14ac:dyDescent="0.2">
      <c r="A35" s="128" t="s">
        <v>10</v>
      </c>
      <c r="B35" s="117" t="s">
        <v>19</v>
      </c>
      <c r="C35" s="118" t="s">
        <v>20</v>
      </c>
      <c r="D35" s="118" t="s">
        <v>15</v>
      </c>
      <c r="E35" s="119" t="s">
        <v>16</v>
      </c>
      <c r="F35" s="117" t="s">
        <v>19</v>
      </c>
      <c r="G35" s="118" t="s">
        <v>20</v>
      </c>
      <c r="H35" s="118" t="s">
        <v>15</v>
      </c>
      <c r="I35" s="119" t="s">
        <v>16</v>
      </c>
      <c r="J35" s="117" t="s">
        <v>19</v>
      </c>
      <c r="K35" s="118" t="s">
        <v>20</v>
      </c>
      <c r="L35" s="118" t="s">
        <v>15</v>
      </c>
      <c r="M35" s="119" t="s">
        <v>16</v>
      </c>
      <c r="N35" s="117" t="s">
        <v>19</v>
      </c>
      <c r="O35" s="118" t="s">
        <v>20</v>
      </c>
      <c r="P35" s="118" t="s">
        <v>15</v>
      </c>
      <c r="Q35" s="119" t="s">
        <v>16</v>
      </c>
      <c r="R35" s="117" t="s">
        <v>19</v>
      </c>
      <c r="S35" s="118" t="s">
        <v>20</v>
      </c>
      <c r="T35" s="118" t="s">
        <v>15</v>
      </c>
      <c r="U35" s="119" t="s">
        <v>16</v>
      </c>
      <c r="V35" s="117" t="s">
        <v>19</v>
      </c>
      <c r="W35" s="118" t="s">
        <v>20</v>
      </c>
      <c r="X35" s="118" t="s">
        <v>15</v>
      </c>
      <c r="Y35" s="119" t="s">
        <v>16</v>
      </c>
      <c r="Z35" s="117" t="s">
        <v>19</v>
      </c>
      <c r="AA35" s="118" t="s">
        <v>20</v>
      </c>
      <c r="AB35" s="118" t="s">
        <v>15</v>
      </c>
      <c r="AC35" s="119" t="s">
        <v>16</v>
      </c>
      <c r="AD35" s="117" t="s">
        <v>19</v>
      </c>
      <c r="AE35" s="118" t="s">
        <v>20</v>
      </c>
      <c r="AF35" s="118" t="s">
        <v>15</v>
      </c>
      <c r="AG35" s="119" t="s">
        <v>16</v>
      </c>
      <c r="AH35" s="117" t="s">
        <v>19</v>
      </c>
      <c r="AI35" s="118" t="s">
        <v>20</v>
      </c>
      <c r="AJ35" s="118" t="s">
        <v>15</v>
      </c>
      <c r="AK35" s="119" t="s">
        <v>16</v>
      </c>
      <c r="AL35" s="117" t="s">
        <v>19</v>
      </c>
      <c r="AM35" s="118" t="s">
        <v>20</v>
      </c>
      <c r="AN35" s="118" t="s">
        <v>15</v>
      </c>
      <c r="AO35" s="119" t="s">
        <v>16</v>
      </c>
      <c r="AP35" s="117" t="s">
        <v>19</v>
      </c>
      <c r="AQ35" s="118" t="s">
        <v>20</v>
      </c>
      <c r="AR35" s="118" t="s">
        <v>15</v>
      </c>
      <c r="AS35" s="119" t="s">
        <v>16</v>
      </c>
      <c r="AT35" s="117" t="s">
        <v>19</v>
      </c>
      <c r="AU35" s="118" t="s">
        <v>20</v>
      </c>
      <c r="AV35" s="118" t="s">
        <v>15</v>
      </c>
      <c r="AW35" s="119" t="s">
        <v>16</v>
      </c>
      <c r="AX35" s="117" t="s">
        <v>19</v>
      </c>
      <c r="AY35" s="118" t="s">
        <v>20</v>
      </c>
      <c r="AZ35" s="118" t="s">
        <v>15</v>
      </c>
      <c r="BA35" s="119" t="s">
        <v>16</v>
      </c>
      <c r="BB35" s="117" t="s">
        <v>19</v>
      </c>
      <c r="BC35" s="118" t="s">
        <v>20</v>
      </c>
      <c r="BD35" s="118" t="s">
        <v>15</v>
      </c>
      <c r="BE35" s="119" t="s">
        <v>16</v>
      </c>
      <c r="BF35" s="117" t="s">
        <v>19</v>
      </c>
      <c r="BG35" s="118" t="s">
        <v>20</v>
      </c>
      <c r="BH35" s="118" t="s">
        <v>15</v>
      </c>
      <c r="BI35" s="119" t="s">
        <v>16</v>
      </c>
      <c r="BJ35" s="117" t="s">
        <v>19</v>
      </c>
      <c r="BK35" s="118" t="s">
        <v>36</v>
      </c>
      <c r="BL35" s="119" t="s">
        <v>16</v>
      </c>
      <c r="BM35" s="117" t="s">
        <v>19</v>
      </c>
      <c r="BN35" s="118" t="s">
        <v>36</v>
      </c>
      <c r="BO35" s="119" t="s">
        <v>16</v>
      </c>
      <c r="BP35" s="117" t="s">
        <v>14</v>
      </c>
      <c r="BQ35" s="118" t="s">
        <v>36</v>
      </c>
      <c r="BR35" s="119" t="s">
        <v>16</v>
      </c>
      <c r="BS35" s="117" t="s">
        <v>14</v>
      </c>
      <c r="BT35" s="118" t="s">
        <v>36</v>
      </c>
      <c r="BU35" s="119" t="s">
        <v>16</v>
      </c>
      <c r="BV35" s="117" t="s">
        <v>14</v>
      </c>
      <c r="BW35" s="118" t="s">
        <v>36</v>
      </c>
      <c r="BX35" s="119" t="s">
        <v>16</v>
      </c>
      <c r="BY35" s="117" t="s">
        <v>14</v>
      </c>
      <c r="BZ35" s="118" t="s">
        <v>36</v>
      </c>
      <c r="CA35" s="119" t="s">
        <v>16</v>
      </c>
      <c r="CB35" s="117" t="s">
        <v>14</v>
      </c>
      <c r="CC35" s="118" t="s">
        <v>36</v>
      </c>
      <c r="CD35" s="119" t="s">
        <v>16</v>
      </c>
      <c r="CE35" s="117" t="s">
        <v>14</v>
      </c>
      <c r="CF35" s="118" t="s">
        <v>36</v>
      </c>
      <c r="CG35" s="119" t="s">
        <v>16</v>
      </c>
      <c r="CH35" s="117" t="s">
        <v>14</v>
      </c>
      <c r="CI35" s="118" t="s">
        <v>36</v>
      </c>
      <c r="CJ35" s="119" t="s">
        <v>16</v>
      </c>
      <c r="CK35" s="117" t="s">
        <v>14</v>
      </c>
      <c r="CL35" s="118" t="s">
        <v>36</v>
      </c>
      <c r="CM35" s="119" t="s">
        <v>16</v>
      </c>
      <c r="CN35" s="117" t="s">
        <v>14</v>
      </c>
      <c r="CO35" s="118" t="s">
        <v>36</v>
      </c>
      <c r="CP35" s="119" t="s">
        <v>16</v>
      </c>
    </row>
    <row r="36" spans="1:94" x14ac:dyDescent="0.25">
      <c r="A36" s="129" t="s">
        <v>29</v>
      </c>
      <c r="B36" s="87">
        <v>80608.964290000004</v>
      </c>
      <c r="C36" s="88">
        <v>0</v>
      </c>
      <c r="D36" s="88">
        <v>0</v>
      </c>
      <c r="E36" s="89">
        <v>80608.964290000004</v>
      </c>
      <c r="F36" s="87">
        <v>72326.448019999996</v>
      </c>
      <c r="G36" s="88">
        <v>0</v>
      </c>
      <c r="H36" s="88">
        <v>0</v>
      </c>
      <c r="I36" s="89">
        <v>72326.448019999996</v>
      </c>
      <c r="J36" s="87">
        <v>74950.876019999996</v>
      </c>
      <c r="K36" s="88">
        <v>0</v>
      </c>
      <c r="L36" s="88">
        <v>0</v>
      </c>
      <c r="M36" s="89">
        <v>74950.876019999996</v>
      </c>
      <c r="N36" s="87">
        <v>62035.1803</v>
      </c>
      <c r="O36" s="88">
        <v>0</v>
      </c>
      <c r="P36" s="88">
        <v>0</v>
      </c>
      <c r="Q36" s="89">
        <v>62035.1803</v>
      </c>
      <c r="R36" s="87">
        <v>63851.982900000003</v>
      </c>
      <c r="S36" s="88">
        <v>0</v>
      </c>
      <c r="T36" s="88">
        <v>0</v>
      </c>
      <c r="U36" s="89">
        <v>63851.982900000003</v>
      </c>
      <c r="V36" s="87">
        <v>64714.244160000002</v>
      </c>
      <c r="W36" s="88">
        <v>0</v>
      </c>
      <c r="X36" s="88">
        <v>0</v>
      </c>
      <c r="Y36" s="89">
        <f>SUM(V36:X36)</f>
        <v>64714.244160000002</v>
      </c>
      <c r="Z36" s="87">
        <v>73005.436780000004</v>
      </c>
      <c r="AA36" s="88">
        <v>2072.9538899999998</v>
      </c>
      <c r="AB36" s="88">
        <v>0</v>
      </c>
      <c r="AC36" s="89">
        <f>SUM(Z36:AB36)</f>
        <v>75078.390670000008</v>
      </c>
      <c r="AD36" s="87">
        <v>69892.401020000005</v>
      </c>
      <c r="AE36" s="88">
        <v>3328.44877</v>
      </c>
      <c r="AF36" s="88">
        <v>0</v>
      </c>
      <c r="AG36" s="89">
        <f>SUM(AD36:AF36)</f>
        <v>73220.849790000007</v>
      </c>
      <c r="AH36" s="87">
        <v>56934.81594</v>
      </c>
      <c r="AI36" s="88">
        <v>1109.81429</v>
      </c>
      <c r="AJ36" s="88">
        <v>0</v>
      </c>
      <c r="AK36" s="90">
        <f t="shared" ref="AK36:AK44" si="16">SUM(AH36:AJ36)</f>
        <v>58044.630230000002</v>
      </c>
      <c r="AL36" s="87">
        <v>44227.176039999998</v>
      </c>
      <c r="AM36" s="88">
        <v>710.01793999999995</v>
      </c>
      <c r="AN36" s="88">
        <v>0</v>
      </c>
      <c r="AO36" s="90">
        <f t="shared" ref="AO36:AO44" si="17">SUM(AL36:AN36)</f>
        <v>44937.193979999996</v>
      </c>
      <c r="AP36" s="91">
        <v>41047.044349999996</v>
      </c>
      <c r="AQ36" s="88">
        <v>6398.8431399999999</v>
      </c>
      <c r="AR36" s="88">
        <v>0</v>
      </c>
      <c r="AS36" s="92">
        <f t="shared" ref="AS36:AS44" si="18">SUM(AP36:AR36)</f>
        <v>47445.887489999994</v>
      </c>
      <c r="AT36" s="90">
        <v>25274.815149999999</v>
      </c>
      <c r="AU36" s="90">
        <v>5611.80933</v>
      </c>
      <c r="AV36" s="90">
        <v>0</v>
      </c>
      <c r="AW36" s="92">
        <f t="shared" ref="AW36:AW44" si="19">SUM(AT36:AV36)</f>
        <v>30886.624479999999</v>
      </c>
      <c r="AX36" s="90">
        <v>25742.560590000001</v>
      </c>
      <c r="AY36" s="90">
        <v>4252.4030499999999</v>
      </c>
      <c r="AZ36" s="90">
        <v>0</v>
      </c>
      <c r="BA36" s="92">
        <f t="shared" ref="BA36:BA44" si="20">SUM(AX36:AZ36)</f>
        <v>29994.963640000002</v>
      </c>
      <c r="BB36" s="91">
        <v>19434</v>
      </c>
      <c r="BC36" s="88">
        <v>2980</v>
      </c>
      <c r="BD36" s="93">
        <v>0</v>
      </c>
      <c r="BE36" s="92">
        <f t="shared" ref="BE36:BE44" si="21">SUM(BB36:BD36)</f>
        <v>22414</v>
      </c>
      <c r="BF36" s="91">
        <v>18587.006000000001</v>
      </c>
      <c r="BG36" s="88">
        <v>809</v>
      </c>
      <c r="BH36" s="93">
        <v>0</v>
      </c>
      <c r="BI36" s="92">
        <f t="shared" ref="BI36:BI44" si="22">SUM(BF36:BH36)</f>
        <v>19396.006000000001</v>
      </c>
      <c r="BJ36" s="91">
        <v>25748.327000000001</v>
      </c>
      <c r="BK36" s="88">
        <v>446.5</v>
      </c>
      <c r="BL36" s="92">
        <f t="shared" ref="BL36:BL44" si="23">SUM(BJ36:BK36)</f>
        <v>26194.827000000001</v>
      </c>
      <c r="BM36" s="91">
        <v>39406</v>
      </c>
      <c r="BN36" s="88">
        <v>1384</v>
      </c>
      <c r="BO36" s="92">
        <v>40789.873</v>
      </c>
      <c r="BP36" s="91">
        <v>40855</v>
      </c>
      <c r="BQ36" s="88">
        <v>1000</v>
      </c>
      <c r="BR36" s="92">
        <v>41855</v>
      </c>
      <c r="BS36" s="91">
        <v>36401</v>
      </c>
      <c r="BT36" s="88">
        <v>575</v>
      </c>
      <c r="BU36" s="92">
        <v>36976</v>
      </c>
      <c r="BV36" s="91">
        <v>33515</v>
      </c>
      <c r="BW36" s="88">
        <v>254</v>
      </c>
      <c r="BX36" s="92">
        <v>33768</v>
      </c>
      <c r="BY36" s="91">
        <v>17253</v>
      </c>
      <c r="BZ36" s="88">
        <v>10</v>
      </c>
      <c r="CA36" s="92">
        <v>17263</v>
      </c>
      <c r="CB36" s="91">
        <v>16479</v>
      </c>
      <c r="CC36" s="88">
        <v>0</v>
      </c>
      <c r="CD36" s="92">
        <v>16479</v>
      </c>
      <c r="CE36" s="91">
        <v>11974</v>
      </c>
      <c r="CF36" s="88">
        <v>0</v>
      </c>
      <c r="CG36" s="92">
        <v>11974</v>
      </c>
      <c r="CH36" s="91">
        <v>7331</v>
      </c>
      <c r="CI36" s="88">
        <v>0</v>
      </c>
      <c r="CJ36" s="92">
        <v>7331</v>
      </c>
      <c r="CK36" s="91">
        <v>4535</v>
      </c>
      <c r="CL36" s="88">
        <v>0</v>
      </c>
      <c r="CM36" s="92">
        <v>4535</v>
      </c>
      <c r="CN36" s="91">
        <v>4088</v>
      </c>
      <c r="CO36" s="88">
        <v>0</v>
      </c>
      <c r="CP36" s="92">
        <v>4088</v>
      </c>
    </row>
    <row r="37" spans="1:94" x14ac:dyDescent="0.25">
      <c r="A37" s="130" t="s">
        <v>30</v>
      </c>
      <c r="B37" s="95">
        <v>120376.81</v>
      </c>
      <c r="C37" s="96">
        <v>1006.55758</v>
      </c>
      <c r="D37" s="96">
        <v>0</v>
      </c>
      <c r="E37" s="89">
        <v>121383.36758000001</v>
      </c>
      <c r="F37" s="95">
        <v>115780.08356</v>
      </c>
      <c r="G37" s="96">
        <v>0</v>
      </c>
      <c r="H37" s="96">
        <v>0</v>
      </c>
      <c r="I37" s="89">
        <v>115780.08356</v>
      </c>
      <c r="J37" s="95">
        <v>108901.68356</v>
      </c>
      <c r="K37" s="96">
        <v>0</v>
      </c>
      <c r="L37" s="96">
        <v>0</v>
      </c>
      <c r="M37" s="89">
        <v>108901.68356</v>
      </c>
      <c r="N37" s="95">
        <v>110540.28045000001</v>
      </c>
      <c r="O37" s="96">
        <v>0</v>
      </c>
      <c r="P37" s="96">
        <v>0</v>
      </c>
      <c r="Q37" s="89">
        <v>110540.28045000001</v>
      </c>
      <c r="R37" s="95">
        <v>102992.32853</v>
      </c>
      <c r="S37" s="96">
        <v>0</v>
      </c>
      <c r="T37" s="96">
        <v>0</v>
      </c>
      <c r="U37" s="89">
        <v>102992.32853</v>
      </c>
      <c r="V37" s="95">
        <v>95809.595509999999</v>
      </c>
      <c r="W37" s="96">
        <v>1260.6712</v>
      </c>
      <c r="X37" s="96">
        <v>0</v>
      </c>
      <c r="Y37" s="89">
        <f>SUM(V37:X37)</f>
        <v>97070.266709999996</v>
      </c>
      <c r="Z37" s="95">
        <v>85852.532850000003</v>
      </c>
      <c r="AA37" s="96">
        <v>52.880800000000001</v>
      </c>
      <c r="AB37" s="96">
        <v>0</v>
      </c>
      <c r="AC37" s="89">
        <f>SUM(Z37:AB37)</f>
        <v>85905.413650000002</v>
      </c>
      <c r="AD37" s="95">
        <v>75614.695819999994</v>
      </c>
      <c r="AE37" s="96">
        <v>1829.8674100000001</v>
      </c>
      <c r="AF37" s="96">
        <v>0</v>
      </c>
      <c r="AG37" s="89">
        <f>SUM(AD37:AF37)</f>
        <v>77444.56323</v>
      </c>
      <c r="AH37" s="95">
        <v>68528.690199999997</v>
      </c>
      <c r="AI37" s="96">
        <v>3028.5537300000001</v>
      </c>
      <c r="AJ37" s="96">
        <v>0</v>
      </c>
      <c r="AK37" s="89">
        <f t="shared" si="16"/>
        <v>71557.243929999997</v>
      </c>
      <c r="AL37" s="95">
        <v>68909.766029999999</v>
      </c>
      <c r="AM37" s="96">
        <v>601.12071000000003</v>
      </c>
      <c r="AN37" s="96">
        <v>0</v>
      </c>
      <c r="AO37" s="89">
        <f t="shared" si="17"/>
        <v>69510.886740000002</v>
      </c>
      <c r="AP37" s="97">
        <v>66172.507719999994</v>
      </c>
      <c r="AQ37" s="96">
        <v>2085.6133500000001</v>
      </c>
      <c r="AR37" s="96">
        <v>0</v>
      </c>
      <c r="AS37" s="98">
        <f t="shared" si="18"/>
        <v>68258.121069999994</v>
      </c>
      <c r="AT37" s="89">
        <v>57230.39316</v>
      </c>
      <c r="AU37" s="89">
        <v>2817.8475800000001</v>
      </c>
      <c r="AV37" s="89">
        <v>0</v>
      </c>
      <c r="AW37" s="98">
        <f t="shared" si="19"/>
        <v>60048.240740000001</v>
      </c>
      <c r="AX37" s="89">
        <v>56003.360780000003</v>
      </c>
      <c r="AY37" s="89">
        <v>3425.8841600000001</v>
      </c>
      <c r="AZ37" s="89">
        <v>0</v>
      </c>
      <c r="BA37" s="98">
        <f t="shared" si="20"/>
        <v>59429.244940000004</v>
      </c>
      <c r="BB37" s="97">
        <v>51542</v>
      </c>
      <c r="BC37" s="96">
        <v>1375</v>
      </c>
      <c r="BD37" s="99">
        <v>0</v>
      </c>
      <c r="BE37" s="98">
        <f t="shared" si="21"/>
        <v>52917</v>
      </c>
      <c r="BF37" s="97">
        <v>46717</v>
      </c>
      <c r="BG37" s="96">
        <v>385.21100000000001</v>
      </c>
      <c r="BH37" s="99">
        <v>0</v>
      </c>
      <c r="BI37" s="98">
        <f t="shared" si="22"/>
        <v>47102.211000000003</v>
      </c>
      <c r="BJ37" s="97">
        <v>34572.843999999997</v>
      </c>
      <c r="BK37" s="96">
        <v>556.97699999999998</v>
      </c>
      <c r="BL37" s="98">
        <f t="shared" si="23"/>
        <v>35129.820999999996</v>
      </c>
      <c r="BM37" s="97">
        <v>35380</v>
      </c>
      <c r="BN37" s="96">
        <v>4139</v>
      </c>
      <c r="BO37" s="98">
        <v>39518.313000000002</v>
      </c>
      <c r="BP37" s="97">
        <v>33881</v>
      </c>
      <c r="BQ37" s="96">
        <v>3147</v>
      </c>
      <c r="BR37" s="98">
        <v>37028</v>
      </c>
      <c r="BS37" s="97">
        <v>40568</v>
      </c>
      <c r="BT37" s="96">
        <v>2624</v>
      </c>
      <c r="BU37" s="98">
        <v>43192</v>
      </c>
      <c r="BV37" s="97">
        <v>36082</v>
      </c>
      <c r="BW37" s="96">
        <v>1102</v>
      </c>
      <c r="BX37" s="98">
        <v>37184</v>
      </c>
      <c r="BY37" s="97">
        <v>28214</v>
      </c>
      <c r="BZ37" s="96">
        <v>79</v>
      </c>
      <c r="CA37" s="98">
        <v>28293</v>
      </c>
      <c r="CB37" s="97">
        <v>32688</v>
      </c>
      <c r="CC37" s="96">
        <v>183</v>
      </c>
      <c r="CD37" s="98">
        <v>32871</v>
      </c>
      <c r="CE37" s="97">
        <v>23566</v>
      </c>
      <c r="CF37" s="96">
        <v>24</v>
      </c>
      <c r="CG37" s="98">
        <v>23590</v>
      </c>
      <c r="CH37" s="97">
        <v>19165</v>
      </c>
      <c r="CI37" s="96">
        <v>5</v>
      </c>
      <c r="CJ37" s="98">
        <v>19170</v>
      </c>
      <c r="CK37" s="97">
        <v>17677</v>
      </c>
      <c r="CL37" s="96">
        <v>0</v>
      </c>
      <c r="CM37" s="98">
        <v>17677</v>
      </c>
      <c r="CN37" s="97">
        <v>15025</v>
      </c>
      <c r="CO37" s="96">
        <v>0</v>
      </c>
      <c r="CP37" s="98">
        <v>15025</v>
      </c>
    </row>
    <row r="38" spans="1:94" x14ac:dyDescent="0.25">
      <c r="A38" s="130" t="s">
        <v>0</v>
      </c>
      <c r="B38" s="95">
        <v>160306.50485999999</v>
      </c>
      <c r="C38" s="96">
        <v>1352.75559</v>
      </c>
      <c r="D38" s="96">
        <v>0</v>
      </c>
      <c r="E38" s="89">
        <v>161659.26045</v>
      </c>
      <c r="F38" s="95">
        <v>158768.42874</v>
      </c>
      <c r="G38" s="96">
        <v>2573.0553</v>
      </c>
      <c r="H38" s="96">
        <v>0</v>
      </c>
      <c r="I38" s="89">
        <v>161341.48404000001</v>
      </c>
      <c r="J38" s="95">
        <v>152063.90718000001</v>
      </c>
      <c r="K38" s="96">
        <v>1775.0973200000001</v>
      </c>
      <c r="L38" s="96">
        <v>0</v>
      </c>
      <c r="M38" s="89">
        <v>153839.00450000001</v>
      </c>
      <c r="N38" s="95">
        <v>121734.25909000001</v>
      </c>
      <c r="O38" s="96">
        <v>2593.3000200000001</v>
      </c>
      <c r="P38" s="96">
        <v>0</v>
      </c>
      <c r="Q38" s="89">
        <v>124327.55911</v>
      </c>
      <c r="R38" s="95">
        <v>128547.14346000001</v>
      </c>
      <c r="S38" s="96">
        <v>2725.8569699999998</v>
      </c>
      <c r="T38" s="96">
        <v>0</v>
      </c>
      <c r="U38" s="89">
        <v>131273.00042999999</v>
      </c>
      <c r="V38" s="95">
        <v>133661.91034</v>
      </c>
      <c r="W38" s="96">
        <v>2421.7185300000001</v>
      </c>
      <c r="X38" s="96">
        <v>0</v>
      </c>
      <c r="Y38" s="89">
        <f t="shared" ref="Y38:Y44" si="24">SUM(V38:X38)</f>
        <v>136083.62887000002</v>
      </c>
      <c r="Z38" s="95">
        <v>124965.37899</v>
      </c>
      <c r="AA38" s="96">
        <v>3071.9025700000002</v>
      </c>
      <c r="AB38" s="96">
        <v>0</v>
      </c>
      <c r="AC38" s="89">
        <f t="shared" ref="AC38:AC44" si="25">SUM(Z38:AB38)</f>
        <v>128037.28156</v>
      </c>
      <c r="AD38" s="95">
        <v>123369.38492</v>
      </c>
      <c r="AE38" s="96">
        <v>2050.1570299999998</v>
      </c>
      <c r="AF38" s="96">
        <v>0</v>
      </c>
      <c r="AG38" s="89">
        <f t="shared" ref="AG38:AG44" si="26">SUM(AD38:AF38)</f>
        <v>125419.54195</v>
      </c>
      <c r="AH38" s="95">
        <v>129756.47994</v>
      </c>
      <c r="AI38" s="96">
        <v>1974.56906</v>
      </c>
      <c r="AJ38" s="96">
        <v>0</v>
      </c>
      <c r="AK38" s="89">
        <f t="shared" si="16"/>
        <v>131731.049</v>
      </c>
      <c r="AL38" s="95">
        <v>115150.41552</v>
      </c>
      <c r="AM38" s="96">
        <v>1529.3109899999999</v>
      </c>
      <c r="AN38" s="96">
        <v>0</v>
      </c>
      <c r="AO38" s="89">
        <f t="shared" si="17"/>
        <v>116679.72650999999</v>
      </c>
      <c r="AP38" s="97">
        <v>111573.20435</v>
      </c>
      <c r="AQ38" s="96">
        <v>793.46951000000001</v>
      </c>
      <c r="AR38" s="96">
        <v>0</v>
      </c>
      <c r="AS38" s="98">
        <f t="shared" si="18"/>
        <v>112366.67386</v>
      </c>
      <c r="AT38" s="89">
        <v>96229.875029999996</v>
      </c>
      <c r="AU38" s="89">
        <v>8600.93815</v>
      </c>
      <c r="AV38" s="89">
        <v>0</v>
      </c>
      <c r="AW38" s="98">
        <f t="shared" si="19"/>
        <v>104830.81318</v>
      </c>
      <c r="AX38" s="89">
        <v>81253.280110000007</v>
      </c>
      <c r="AY38" s="89">
        <v>8866.7612200000003</v>
      </c>
      <c r="AZ38" s="89">
        <v>0</v>
      </c>
      <c r="BA38" s="98">
        <f t="shared" si="20"/>
        <v>90120.041330000007</v>
      </c>
      <c r="BB38" s="97">
        <v>97138</v>
      </c>
      <c r="BC38" s="96">
        <v>7349</v>
      </c>
      <c r="BD38" s="99">
        <v>0</v>
      </c>
      <c r="BE38" s="98">
        <f t="shared" si="21"/>
        <v>104487</v>
      </c>
      <c r="BF38" s="97">
        <v>72274</v>
      </c>
      <c r="BG38" s="96">
        <v>6246.2049999999999</v>
      </c>
      <c r="BH38" s="99">
        <v>0</v>
      </c>
      <c r="BI38" s="98">
        <f t="shared" si="22"/>
        <v>78520.205000000002</v>
      </c>
      <c r="BJ38" s="97">
        <v>67471.823999999993</v>
      </c>
      <c r="BK38" s="96">
        <v>5081.7259999999997</v>
      </c>
      <c r="BL38" s="98">
        <f t="shared" si="23"/>
        <v>72553.549999999988</v>
      </c>
      <c r="BM38" s="97">
        <v>68177</v>
      </c>
      <c r="BN38" s="96">
        <v>3357</v>
      </c>
      <c r="BO38" s="98">
        <v>71535.039000000004</v>
      </c>
      <c r="BP38" s="97">
        <v>72628</v>
      </c>
      <c r="BQ38" s="96">
        <v>7704</v>
      </c>
      <c r="BR38" s="98">
        <v>80332</v>
      </c>
      <c r="BS38" s="97">
        <v>71347</v>
      </c>
      <c r="BT38" s="96">
        <v>7459</v>
      </c>
      <c r="BU38" s="98">
        <v>78806</v>
      </c>
      <c r="BV38" s="97">
        <v>59289</v>
      </c>
      <c r="BW38" s="96">
        <v>6633</v>
      </c>
      <c r="BX38" s="98">
        <v>65922</v>
      </c>
      <c r="BY38" s="97">
        <v>51520</v>
      </c>
      <c r="BZ38" s="96">
        <v>2252</v>
      </c>
      <c r="CA38" s="98">
        <v>53772</v>
      </c>
      <c r="CB38" s="97">
        <v>55951</v>
      </c>
      <c r="CC38" s="96">
        <v>1386</v>
      </c>
      <c r="CD38" s="98">
        <v>57337</v>
      </c>
      <c r="CE38" s="97">
        <v>50617</v>
      </c>
      <c r="CF38" s="96">
        <v>2141</v>
      </c>
      <c r="CG38" s="98">
        <v>52758</v>
      </c>
      <c r="CH38" s="97">
        <v>43597</v>
      </c>
      <c r="CI38" s="96">
        <v>268</v>
      </c>
      <c r="CJ38" s="98">
        <v>43865</v>
      </c>
      <c r="CK38" s="97">
        <v>41448</v>
      </c>
      <c r="CL38" s="96">
        <v>0</v>
      </c>
      <c r="CM38" s="98">
        <v>41448</v>
      </c>
      <c r="CN38" s="97">
        <v>29496</v>
      </c>
      <c r="CO38" s="96">
        <v>0</v>
      </c>
      <c r="CP38" s="98">
        <v>29496</v>
      </c>
    </row>
    <row r="39" spans="1:94" x14ac:dyDescent="0.25">
      <c r="A39" s="130" t="s">
        <v>38</v>
      </c>
      <c r="B39" s="95">
        <v>168771.15273999999</v>
      </c>
      <c r="C39" s="96">
        <v>3794.9443999999999</v>
      </c>
      <c r="D39" s="96">
        <v>0</v>
      </c>
      <c r="E39" s="89">
        <v>172566.09714</v>
      </c>
      <c r="F39" s="95">
        <v>131544.62546000001</v>
      </c>
      <c r="G39" s="96">
        <v>1365.95471</v>
      </c>
      <c r="H39" s="96">
        <v>0</v>
      </c>
      <c r="I39" s="89">
        <v>132910.58017</v>
      </c>
      <c r="J39" s="95">
        <v>164820.00748</v>
      </c>
      <c r="K39" s="96">
        <v>533.68503999999996</v>
      </c>
      <c r="L39" s="96">
        <v>0</v>
      </c>
      <c r="M39" s="89">
        <v>165353.69252000001</v>
      </c>
      <c r="N39" s="95">
        <v>135625.40666000001</v>
      </c>
      <c r="O39" s="96">
        <v>0</v>
      </c>
      <c r="P39" s="96">
        <v>0</v>
      </c>
      <c r="Q39" s="89">
        <v>135625.40666000001</v>
      </c>
      <c r="R39" s="95">
        <v>139600.0895</v>
      </c>
      <c r="S39" s="96">
        <v>133.28561999999999</v>
      </c>
      <c r="T39" s="96">
        <v>0</v>
      </c>
      <c r="U39" s="89">
        <v>139733.37511999998</v>
      </c>
      <c r="V39" s="95">
        <v>148894.41703000001</v>
      </c>
      <c r="W39" s="96">
        <v>258.8811</v>
      </c>
      <c r="X39" s="96">
        <v>0.76160000000000005</v>
      </c>
      <c r="Y39" s="89">
        <v>149154.05972999998</v>
      </c>
      <c r="Z39" s="95">
        <v>143456.45514999999</v>
      </c>
      <c r="AA39" s="96">
        <v>0.05</v>
      </c>
      <c r="AB39" s="96">
        <v>0</v>
      </c>
      <c r="AC39" s="89">
        <v>143456.50515000001</v>
      </c>
      <c r="AD39" s="95">
        <v>141054.8757</v>
      </c>
      <c r="AE39" s="96">
        <v>0.15</v>
      </c>
      <c r="AF39" s="96">
        <v>0</v>
      </c>
      <c r="AG39" s="89">
        <v>141055.0257</v>
      </c>
      <c r="AH39" s="95">
        <v>138518.89431999999</v>
      </c>
      <c r="AI39" s="96">
        <v>1.7</v>
      </c>
      <c r="AJ39" s="96">
        <v>0</v>
      </c>
      <c r="AK39" s="89">
        <v>138520.59432</v>
      </c>
      <c r="AL39" s="95">
        <v>127260.99313</v>
      </c>
      <c r="AM39" s="96">
        <v>117.25848000000001</v>
      </c>
      <c r="AN39" s="96">
        <v>0</v>
      </c>
      <c r="AO39" s="89">
        <v>127378.25161000001</v>
      </c>
      <c r="AP39" s="95">
        <v>118673.71290000001</v>
      </c>
      <c r="AQ39" s="96">
        <v>175.00667999999999</v>
      </c>
      <c r="AR39" s="96">
        <v>0</v>
      </c>
      <c r="AS39" s="89">
        <v>118848.71958</v>
      </c>
      <c r="AT39" s="95">
        <v>110912.46060000001</v>
      </c>
      <c r="AU39" s="96">
        <v>380.94198</v>
      </c>
      <c r="AV39" s="96">
        <v>0</v>
      </c>
      <c r="AW39" s="89">
        <v>111293.40258000001</v>
      </c>
      <c r="AX39" s="95">
        <v>102093.72844000001</v>
      </c>
      <c r="AY39" s="96">
        <v>1195.17849</v>
      </c>
      <c r="AZ39" s="96">
        <v>0</v>
      </c>
      <c r="BA39" s="89">
        <v>103288.90693</v>
      </c>
      <c r="BB39" s="95">
        <v>105775</v>
      </c>
      <c r="BC39" s="96">
        <v>1341</v>
      </c>
      <c r="BD39" s="96">
        <v>0</v>
      </c>
      <c r="BE39" s="89">
        <v>107116</v>
      </c>
      <c r="BF39" s="95">
        <v>81150.45199999999</v>
      </c>
      <c r="BG39" s="96">
        <v>1422.3430000000001</v>
      </c>
      <c r="BH39" s="96">
        <v>0</v>
      </c>
      <c r="BI39" s="89">
        <v>82572.794999999998</v>
      </c>
      <c r="BJ39" s="96">
        <v>66340.967000000004</v>
      </c>
      <c r="BK39" s="96">
        <v>3169.0650000000001</v>
      </c>
      <c r="BL39" s="89">
        <v>69510.032000000007</v>
      </c>
      <c r="BM39" s="96">
        <v>59869</v>
      </c>
      <c r="BN39" s="96">
        <v>4376</v>
      </c>
      <c r="BO39" s="89">
        <v>64245.669000000002</v>
      </c>
      <c r="BP39" s="96">
        <v>61687</v>
      </c>
      <c r="BQ39" s="96">
        <v>5902</v>
      </c>
      <c r="BR39" s="89">
        <v>67589</v>
      </c>
      <c r="BS39" s="96">
        <v>59494</v>
      </c>
      <c r="BT39" s="96">
        <v>7288</v>
      </c>
      <c r="BU39" s="89">
        <v>66782</v>
      </c>
      <c r="BV39" s="96">
        <v>56046</v>
      </c>
      <c r="BW39" s="96">
        <v>6989</v>
      </c>
      <c r="BX39" s="89">
        <v>63034</v>
      </c>
      <c r="BY39" s="96">
        <v>45064</v>
      </c>
      <c r="BZ39" s="96">
        <v>2724</v>
      </c>
      <c r="CA39" s="89">
        <v>47788</v>
      </c>
      <c r="CB39" s="96">
        <v>47318</v>
      </c>
      <c r="CC39" s="96">
        <v>2438</v>
      </c>
      <c r="CD39" s="89">
        <v>49756</v>
      </c>
      <c r="CE39" s="96">
        <v>46188</v>
      </c>
      <c r="CF39" s="96">
        <v>2386</v>
      </c>
      <c r="CG39" s="89">
        <v>48574</v>
      </c>
      <c r="CH39" s="96">
        <v>44650</v>
      </c>
      <c r="CI39" s="96">
        <v>4417</v>
      </c>
      <c r="CJ39" s="89">
        <v>49066</v>
      </c>
      <c r="CK39" s="96">
        <v>39483</v>
      </c>
      <c r="CL39" s="96">
        <v>2261</v>
      </c>
      <c r="CM39" s="89">
        <v>41745</v>
      </c>
      <c r="CN39" s="96">
        <v>29797</v>
      </c>
      <c r="CO39" s="96">
        <v>1117</v>
      </c>
      <c r="CP39" s="89">
        <v>30914</v>
      </c>
    </row>
    <row r="40" spans="1:94" x14ac:dyDescent="0.25">
      <c r="A40" s="130" t="s">
        <v>3</v>
      </c>
      <c r="B40" s="95">
        <v>54261.271769999999</v>
      </c>
      <c r="C40" s="96">
        <v>5073.3267100000003</v>
      </c>
      <c r="D40" s="96">
        <v>0</v>
      </c>
      <c r="E40" s="89">
        <v>59334.598480000001</v>
      </c>
      <c r="F40" s="95">
        <v>94248.951889999997</v>
      </c>
      <c r="G40" s="96">
        <v>6625.0060400000002</v>
      </c>
      <c r="H40" s="96">
        <v>0</v>
      </c>
      <c r="I40" s="89">
        <v>100873.95793</v>
      </c>
      <c r="J40" s="95">
        <v>52048.381659999999</v>
      </c>
      <c r="K40" s="96">
        <v>6447.0788899999998</v>
      </c>
      <c r="L40" s="96">
        <v>0</v>
      </c>
      <c r="M40" s="89">
        <v>58495.460550000003</v>
      </c>
      <c r="N40" s="95">
        <v>78815.001319999996</v>
      </c>
      <c r="O40" s="96">
        <v>2889.91131</v>
      </c>
      <c r="P40" s="96">
        <v>0</v>
      </c>
      <c r="Q40" s="89">
        <v>81704.912630000006</v>
      </c>
      <c r="R40" s="95">
        <v>56161.020299999996</v>
      </c>
      <c r="S40" s="96">
        <v>5276.0316499999999</v>
      </c>
      <c r="T40" s="96">
        <v>0</v>
      </c>
      <c r="U40" s="89">
        <v>61437.051950000001</v>
      </c>
      <c r="V40" s="95">
        <v>75577.156520000004</v>
      </c>
      <c r="W40" s="96">
        <v>5500.5173000000004</v>
      </c>
      <c r="X40" s="96">
        <v>0</v>
      </c>
      <c r="Y40" s="89">
        <f t="shared" si="24"/>
        <v>81077.673820000011</v>
      </c>
      <c r="Z40" s="95">
        <v>77035.5242</v>
      </c>
      <c r="AA40" s="96">
        <v>4085.5231100000001</v>
      </c>
      <c r="AB40" s="96">
        <v>0</v>
      </c>
      <c r="AC40" s="89">
        <f t="shared" si="25"/>
        <v>81121.047309999994</v>
      </c>
      <c r="AD40" s="95">
        <v>71614.860220000002</v>
      </c>
      <c r="AE40" s="96">
        <v>5833.8488699999998</v>
      </c>
      <c r="AF40" s="96">
        <v>0</v>
      </c>
      <c r="AG40" s="89">
        <f t="shared" si="26"/>
        <v>77448.709090000004</v>
      </c>
      <c r="AH40" s="95">
        <v>67056.183139999994</v>
      </c>
      <c r="AI40" s="96">
        <v>5956.9932099999996</v>
      </c>
      <c r="AJ40" s="96">
        <v>0</v>
      </c>
      <c r="AK40" s="89">
        <f t="shared" si="16"/>
        <v>73013.176349999994</v>
      </c>
      <c r="AL40" s="95">
        <v>69709.065239999996</v>
      </c>
      <c r="AM40" s="96">
        <v>5787.5803999999998</v>
      </c>
      <c r="AN40" s="96">
        <v>0</v>
      </c>
      <c r="AO40" s="89">
        <f t="shared" si="17"/>
        <v>75496.645640000002</v>
      </c>
      <c r="AP40" s="97">
        <v>65943.070110000001</v>
      </c>
      <c r="AQ40" s="96">
        <v>4174.2200700000003</v>
      </c>
      <c r="AR40" s="96">
        <v>0</v>
      </c>
      <c r="AS40" s="98">
        <f t="shared" si="18"/>
        <v>70117.290179999996</v>
      </c>
      <c r="AT40" s="89">
        <v>59039.560660000003</v>
      </c>
      <c r="AU40" s="89">
        <v>2982.8296799999998</v>
      </c>
      <c r="AV40" s="89">
        <v>0</v>
      </c>
      <c r="AW40" s="98">
        <f t="shared" si="19"/>
        <v>62022.390340000005</v>
      </c>
      <c r="AX40" s="89">
        <v>56811.754639999999</v>
      </c>
      <c r="AY40" s="89">
        <v>9293.8592000000008</v>
      </c>
      <c r="AZ40" s="89">
        <v>0</v>
      </c>
      <c r="BA40" s="98">
        <f t="shared" si="20"/>
        <v>66105.613840000005</v>
      </c>
      <c r="BB40" s="97">
        <v>47132</v>
      </c>
      <c r="BC40" s="96">
        <v>6289</v>
      </c>
      <c r="BD40" s="99">
        <v>0</v>
      </c>
      <c r="BE40" s="98">
        <f t="shared" si="21"/>
        <v>53421</v>
      </c>
      <c r="BF40" s="97">
        <v>40293</v>
      </c>
      <c r="BG40" s="96">
        <v>6440.0360000000001</v>
      </c>
      <c r="BH40" s="99">
        <v>0</v>
      </c>
      <c r="BI40" s="98">
        <f t="shared" si="22"/>
        <v>46733.036</v>
      </c>
      <c r="BJ40" s="97">
        <v>39035.652000000002</v>
      </c>
      <c r="BK40" s="96">
        <v>6119.7070000000003</v>
      </c>
      <c r="BL40" s="98">
        <f t="shared" si="23"/>
        <v>45155.359000000004</v>
      </c>
      <c r="BM40" s="97">
        <v>42069</v>
      </c>
      <c r="BN40" s="96">
        <v>6777</v>
      </c>
      <c r="BO40" s="98">
        <v>48845.936999999998</v>
      </c>
      <c r="BP40" s="97">
        <v>39587</v>
      </c>
      <c r="BQ40" s="96">
        <v>8249</v>
      </c>
      <c r="BR40" s="98">
        <v>47836</v>
      </c>
      <c r="BS40" s="97">
        <v>33061</v>
      </c>
      <c r="BT40" s="96">
        <v>12134</v>
      </c>
      <c r="BU40" s="98">
        <v>45195</v>
      </c>
      <c r="BV40" s="97">
        <v>33677</v>
      </c>
      <c r="BW40" s="96">
        <v>11528</v>
      </c>
      <c r="BX40" s="98">
        <v>45205</v>
      </c>
      <c r="BY40" s="97">
        <v>29034</v>
      </c>
      <c r="BZ40" s="96">
        <v>8034</v>
      </c>
      <c r="CA40" s="98">
        <v>37068</v>
      </c>
      <c r="CB40" s="97">
        <v>32188</v>
      </c>
      <c r="CC40" s="96">
        <v>7413</v>
      </c>
      <c r="CD40" s="98">
        <v>39601</v>
      </c>
      <c r="CE40" s="97">
        <v>29174</v>
      </c>
      <c r="CF40" s="96">
        <v>11577</v>
      </c>
      <c r="CG40" s="98">
        <v>40751</v>
      </c>
      <c r="CH40" s="97">
        <v>28392</v>
      </c>
      <c r="CI40" s="96">
        <v>6695</v>
      </c>
      <c r="CJ40" s="98">
        <v>35087</v>
      </c>
      <c r="CK40" s="97">
        <v>33319</v>
      </c>
      <c r="CL40" s="96">
        <v>3577</v>
      </c>
      <c r="CM40" s="98">
        <v>36896</v>
      </c>
      <c r="CN40" s="97">
        <v>25839</v>
      </c>
      <c r="CO40" s="96">
        <v>2592</v>
      </c>
      <c r="CP40" s="98">
        <v>28431</v>
      </c>
    </row>
    <row r="41" spans="1:94" x14ac:dyDescent="0.25">
      <c r="A41" s="130" t="s">
        <v>4</v>
      </c>
      <c r="B41" s="95">
        <v>50270.53097</v>
      </c>
      <c r="C41" s="96">
        <v>11176.96874</v>
      </c>
      <c r="D41" s="96">
        <v>0</v>
      </c>
      <c r="E41" s="89">
        <v>61447.499709999996</v>
      </c>
      <c r="F41" s="95">
        <v>55628.875330000003</v>
      </c>
      <c r="G41" s="96">
        <v>7700.2857100000001</v>
      </c>
      <c r="H41" s="96">
        <v>0</v>
      </c>
      <c r="I41" s="89">
        <v>63329.161039999999</v>
      </c>
      <c r="J41" s="95">
        <v>57435.218280000001</v>
      </c>
      <c r="K41" s="96">
        <v>6604.2749999999996</v>
      </c>
      <c r="L41" s="96">
        <v>0</v>
      </c>
      <c r="M41" s="89">
        <v>64039.493280000002</v>
      </c>
      <c r="N41" s="95">
        <v>62305.216970000001</v>
      </c>
      <c r="O41" s="96">
        <v>6958.4644500000004</v>
      </c>
      <c r="P41" s="96">
        <v>0</v>
      </c>
      <c r="Q41" s="89">
        <v>69263.681419999994</v>
      </c>
      <c r="R41" s="95">
        <v>60410.107490000002</v>
      </c>
      <c r="S41" s="96">
        <v>7136.9952000000003</v>
      </c>
      <c r="T41" s="96">
        <v>0</v>
      </c>
      <c r="U41" s="89">
        <v>67547.10269</v>
      </c>
      <c r="V41" s="95">
        <v>60052.333339999997</v>
      </c>
      <c r="W41" s="96">
        <v>7592.0429199999999</v>
      </c>
      <c r="X41" s="96">
        <v>0</v>
      </c>
      <c r="Y41" s="89">
        <f t="shared" si="24"/>
        <v>67644.37625999999</v>
      </c>
      <c r="Z41" s="95">
        <v>57375.409879999999</v>
      </c>
      <c r="AA41" s="96">
        <v>7087.7823900000003</v>
      </c>
      <c r="AB41" s="96">
        <v>0</v>
      </c>
      <c r="AC41" s="89">
        <f t="shared" si="25"/>
        <v>64463.19227</v>
      </c>
      <c r="AD41" s="95">
        <v>60982.139739999999</v>
      </c>
      <c r="AE41" s="96">
        <v>6692.6293100000003</v>
      </c>
      <c r="AF41" s="96">
        <v>0</v>
      </c>
      <c r="AG41" s="89">
        <f t="shared" si="26"/>
        <v>67674.769050000003</v>
      </c>
      <c r="AH41" s="95">
        <v>57245.93866</v>
      </c>
      <c r="AI41" s="96">
        <v>7581.27088</v>
      </c>
      <c r="AJ41" s="96">
        <v>0</v>
      </c>
      <c r="AK41" s="89">
        <f t="shared" si="16"/>
        <v>64827.209539999996</v>
      </c>
      <c r="AL41" s="95">
        <v>54933.427929999998</v>
      </c>
      <c r="AM41" s="96">
        <v>4105.0940199999995</v>
      </c>
      <c r="AN41" s="96">
        <v>0</v>
      </c>
      <c r="AO41" s="89">
        <f t="shared" si="17"/>
        <v>59038.521949999995</v>
      </c>
      <c r="AP41" s="97">
        <v>51442.145320000003</v>
      </c>
      <c r="AQ41" s="96">
        <v>4367.92731</v>
      </c>
      <c r="AR41" s="96">
        <v>0</v>
      </c>
      <c r="AS41" s="98">
        <f t="shared" si="18"/>
        <v>55810.072630000002</v>
      </c>
      <c r="AT41" s="89">
        <v>39455.468399999998</v>
      </c>
      <c r="AU41" s="89">
        <v>5971.4925599999997</v>
      </c>
      <c r="AV41" s="89">
        <v>0</v>
      </c>
      <c r="AW41" s="98">
        <f t="shared" si="19"/>
        <v>45426.960959999997</v>
      </c>
      <c r="AX41" s="89">
        <v>34613.78772</v>
      </c>
      <c r="AY41" s="89">
        <v>8697.0819300000003</v>
      </c>
      <c r="AZ41" s="89">
        <v>0</v>
      </c>
      <c r="BA41" s="98">
        <f t="shared" si="20"/>
        <v>43310.869650000001</v>
      </c>
      <c r="BB41" s="97">
        <v>39901</v>
      </c>
      <c r="BC41" s="96">
        <v>8902</v>
      </c>
      <c r="BD41" s="99">
        <v>0</v>
      </c>
      <c r="BE41" s="98">
        <f t="shared" si="21"/>
        <v>48803</v>
      </c>
      <c r="BF41" s="97">
        <v>31489</v>
      </c>
      <c r="BG41" s="96">
        <v>5827</v>
      </c>
      <c r="BH41" s="99">
        <v>0</v>
      </c>
      <c r="BI41" s="98">
        <f t="shared" si="22"/>
        <v>37316</v>
      </c>
      <c r="BJ41" s="97">
        <v>28390.337</v>
      </c>
      <c r="BK41" s="96">
        <v>4164</v>
      </c>
      <c r="BL41" s="98">
        <f t="shared" si="23"/>
        <v>32554.337</v>
      </c>
      <c r="BM41" s="97">
        <v>31328</v>
      </c>
      <c r="BN41" s="96">
        <v>4457</v>
      </c>
      <c r="BO41" s="98">
        <v>35784.550999999999</v>
      </c>
      <c r="BP41" s="97">
        <v>30446</v>
      </c>
      <c r="BQ41" s="96">
        <v>6922</v>
      </c>
      <c r="BR41" s="98">
        <v>37368</v>
      </c>
      <c r="BS41" s="97">
        <v>28422</v>
      </c>
      <c r="BT41" s="96">
        <v>7531</v>
      </c>
      <c r="BU41" s="98">
        <v>35953</v>
      </c>
      <c r="BV41" s="97">
        <v>25912</v>
      </c>
      <c r="BW41" s="96">
        <v>7119</v>
      </c>
      <c r="BX41" s="98">
        <v>33031</v>
      </c>
      <c r="BY41" s="97">
        <v>22314</v>
      </c>
      <c r="BZ41" s="96">
        <v>3906</v>
      </c>
      <c r="CA41" s="98">
        <v>26220</v>
      </c>
      <c r="CB41" s="97">
        <v>26375</v>
      </c>
      <c r="CC41" s="96">
        <v>3326</v>
      </c>
      <c r="CD41" s="98">
        <v>29700</v>
      </c>
      <c r="CE41" s="97">
        <v>22290</v>
      </c>
      <c r="CF41" s="96">
        <v>3698</v>
      </c>
      <c r="CG41" s="98">
        <v>25988</v>
      </c>
      <c r="CH41" s="97">
        <v>21308</v>
      </c>
      <c r="CI41" s="96">
        <v>2970</v>
      </c>
      <c r="CJ41" s="98">
        <v>24278</v>
      </c>
      <c r="CK41" s="97">
        <v>20876</v>
      </c>
      <c r="CL41" s="96">
        <v>1455</v>
      </c>
      <c r="CM41" s="98">
        <v>22331</v>
      </c>
      <c r="CN41" s="97">
        <v>14399</v>
      </c>
      <c r="CO41" s="96">
        <v>588</v>
      </c>
      <c r="CP41" s="98">
        <v>14987</v>
      </c>
    </row>
    <row r="42" spans="1:94" x14ac:dyDescent="0.25">
      <c r="A42" s="130" t="s">
        <v>5</v>
      </c>
      <c r="B42" s="95">
        <v>116302.65674000001</v>
      </c>
      <c r="C42" s="96">
        <v>23602.392650000002</v>
      </c>
      <c r="D42" s="96">
        <v>57.71</v>
      </c>
      <c r="E42" s="89">
        <v>139962.75938999999</v>
      </c>
      <c r="F42" s="95">
        <v>115027.96728</v>
      </c>
      <c r="G42" s="96">
        <v>20966.16217</v>
      </c>
      <c r="H42" s="96">
        <v>17.05</v>
      </c>
      <c r="I42" s="89">
        <v>136011.17945</v>
      </c>
      <c r="J42" s="95">
        <v>122808.26398</v>
      </c>
      <c r="K42" s="96">
        <v>12683.16684</v>
      </c>
      <c r="L42" s="96">
        <v>16.68</v>
      </c>
      <c r="M42" s="89">
        <v>135508.11082</v>
      </c>
      <c r="N42" s="95">
        <v>101611.12474</v>
      </c>
      <c r="O42" s="96">
        <v>19292.14344</v>
      </c>
      <c r="P42" s="96">
        <v>75.353499999999997</v>
      </c>
      <c r="Q42" s="89">
        <v>120978.62168</v>
      </c>
      <c r="R42" s="95">
        <v>108341.61553</v>
      </c>
      <c r="S42" s="96">
        <v>30964.892370000001</v>
      </c>
      <c r="T42" s="96">
        <v>45.965000000000003</v>
      </c>
      <c r="U42" s="89">
        <v>139352.47289999999</v>
      </c>
      <c r="V42" s="95">
        <v>94695.116720000005</v>
      </c>
      <c r="W42" s="96">
        <v>22942.552390000001</v>
      </c>
      <c r="X42" s="96">
        <v>46.432000000000002</v>
      </c>
      <c r="Y42" s="89">
        <f t="shared" si="24"/>
        <v>117684.10111</v>
      </c>
      <c r="Z42" s="95">
        <v>103523.24958</v>
      </c>
      <c r="AA42" s="96">
        <v>22735.989160000001</v>
      </c>
      <c r="AB42" s="96">
        <v>37.700000000000003</v>
      </c>
      <c r="AC42" s="89">
        <f t="shared" si="25"/>
        <v>126296.93874</v>
      </c>
      <c r="AD42" s="95">
        <v>96920.109509999995</v>
      </c>
      <c r="AE42" s="96">
        <v>24311.333429999999</v>
      </c>
      <c r="AF42" s="96">
        <v>67.156000000000006</v>
      </c>
      <c r="AG42" s="89">
        <f t="shared" si="26"/>
        <v>121298.59894</v>
      </c>
      <c r="AH42" s="95">
        <v>103652.07167999999</v>
      </c>
      <c r="AI42" s="96">
        <v>22621.436239999999</v>
      </c>
      <c r="AJ42" s="96">
        <v>60.242199999999997</v>
      </c>
      <c r="AK42" s="89">
        <f t="shared" si="16"/>
        <v>126333.75011999998</v>
      </c>
      <c r="AL42" s="95">
        <v>91846.328769999993</v>
      </c>
      <c r="AM42" s="96">
        <v>18597.032749999998</v>
      </c>
      <c r="AN42" s="96">
        <v>35.591999999999999</v>
      </c>
      <c r="AO42" s="89">
        <f t="shared" si="17"/>
        <v>110478.95352</v>
      </c>
      <c r="AP42" s="97">
        <v>97557.312940000003</v>
      </c>
      <c r="AQ42" s="96">
        <v>16547.140510000001</v>
      </c>
      <c r="AR42" s="96">
        <v>48.555999999999997</v>
      </c>
      <c r="AS42" s="98">
        <f t="shared" si="18"/>
        <v>114153.00945</v>
      </c>
      <c r="AT42" s="89">
        <v>90904.970289999997</v>
      </c>
      <c r="AU42" s="89">
        <v>18730.097249999999</v>
      </c>
      <c r="AV42" s="89">
        <v>43.467500000000001</v>
      </c>
      <c r="AW42" s="98">
        <f t="shared" si="19"/>
        <v>109678.53503999999</v>
      </c>
      <c r="AX42" s="89">
        <v>76533.228570000007</v>
      </c>
      <c r="AY42" s="89">
        <v>16942.79479</v>
      </c>
      <c r="AZ42" s="89">
        <v>47.125999999999998</v>
      </c>
      <c r="BA42" s="98">
        <f t="shared" si="20"/>
        <v>93523.14936000001</v>
      </c>
      <c r="BB42" s="97">
        <v>69554</v>
      </c>
      <c r="BC42" s="96">
        <v>17604</v>
      </c>
      <c r="BD42" s="99">
        <v>0</v>
      </c>
      <c r="BE42" s="98">
        <f t="shared" si="21"/>
        <v>87158</v>
      </c>
      <c r="BF42" s="97">
        <v>64260</v>
      </c>
      <c r="BG42" s="96">
        <v>13560.941000000001</v>
      </c>
      <c r="BH42" s="99">
        <v>47.24</v>
      </c>
      <c r="BI42" s="98">
        <f t="shared" si="22"/>
        <v>77868.181000000011</v>
      </c>
      <c r="BJ42" s="97">
        <v>60925.495000000003</v>
      </c>
      <c r="BK42" s="96">
        <v>8672.3019999999997</v>
      </c>
      <c r="BL42" s="98">
        <f t="shared" si="23"/>
        <v>69597.797000000006</v>
      </c>
      <c r="BM42" s="97">
        <v>62669</v>
      </c>
      <c r="BN42" s="96">
        <v>8185.35</v>
      </c>
      <c r="BO42" s="98">
        <v>70854.876999999993</v>
      </c>
      <c r="BP42" s="97">
        <v>66981</v>
      </c>
      <c r="BQ42" s="96">
        <v>8174</v>
      </c>
      <c r="BR42" s="98">
        <v>75155</v>
      </c>
      <c r="BS42" s="97">
        <v>53924</v>
      </c>
      <c r="BT42" s="96">
        <v>11588</v>
      </c>
      <c r="BU42" s="98">
        <v>65511</v>
      </c>
      <c r="BV42" s="97">
        <v>58098</v>
      </c>
      <c r="BW42" s="96">
        <v>9489</v>
      </c>
      <c r="BX42" s="98">
        <v>67587</v>
      </c>
      <c r="BY42" s="97">
        <v>48609</v>
      </c>
      <c r="BZ42" s="96">
        <v>5239</v>
      </c>
      <c r="CA42" s="98">
        <v>53847</v>
      </c>
      <c r="CB42" s="97">
        <v>46118</v>
      </c>
      <c r="CC42" s="96">
        <v>5520</v>
      </c>
      <c r="CD42" s="98">
        <v>51637</v>
      </c>
      <c r="CE42" s="97">
        <v>42423</v>
      </c>
      <c r="CF42" s="96">
        <v>4418</v>
      </c>
      <c r="CG42" s="98">
        <v>46841</v>
      </c>
      <c r="CH42" s="97">
        <v>39782</v>
      </c>
      <c r="CI42" s="96">
        <v>4280</v>
      </c>
      <c r="CJ42" s="98">
        <v>44062</v>
      </c>
      <c r="CK42" s="97">
        <v>39871</v>
      </c>
      <c r="CL42" s="96">
        <v>4052</v>
      </c>
      <c r="CM42" s="98">
        <v>43923</v>
      </c>
      <c r="CN42" s="97">
        <v>33864</v>
      </c>
      <c r="CO42" s="96">
        <v>2617</v>
      </c>
      <c r="CP42" s="98">
        <v>36481</v>
      </c>
    </row>
    <row r="43" spans="1:94" x14ac:dyDescent="0.25">
      <c r="A43" s="130" t="s">
        <v>6</v>
      </c>
      <c r="B43" s="95">
        <v>53584.107600000003</v>
      </c>
      <c r="C43" s="96">
        <v>918.51795000000004</v>
      </c>
      <c r="D43" s="96">
        <v>4.7808000000000002</v>
      </c>
      <c r="E43" s="89">
        <v>54507.406349999997</v>
      </c>
      <c r="F43" s="95">
        <v>52251.232819999997</v>
      </c>
      <c r="G43" s="96">
        <v>213.48957999999999</v>
      </c>
      <c r="H43" s="96">
        <v>18.171299999999999</v>
      </c>
      <c r="I43" s="89">
        <v>52482.893700000001</v>
      </c>
      <c r="J43" s="95">
        <v>47936.535770000002</v>
      </c>
      <c r="K43" s="96">
        <v>0</v>
      </c>
      <c r="L43" s="96">
        <v>14.84004</v>
      </c>
      <c r="M43" s="89">
        <v>47951.375809999998</v>
      </c>
      <c r="N43" s="95">
        <v>56536.028610000001</v>
      </c>
      <c r="O43" s="96">
        <v>20.0093</v>
      </c>
      <c r="P43" s="96">
        <v>2.5919300000000001</v>
      </c>
      <c r="Q43" s="89">
        <v>56558.629840000001</v>
      </c>
      <c r="R43" s="95">
        <v>49320.879869999997</v>
      </c>
      <c r="S43" s="96">
        <v>57.705599999999997</v>
      </c>
      <c r="T43" s="96">
        <v>2.6084499999999999</v>
      </c>
      <c r="U43" s="89">
        <v>49381.193919999998</v>
      </c>
      <c r="V43" s="95">
        <v>55884.609640000002</v>
      </c>
      <c r="W43" s="96">
        <v>65.282060000000001</v>
      </c>
      <c r="X43" s="96">
        <v>1.85521</v>
      </c>
      <c r="Y43" s="89">
        <f t="shared" si="24"/>
        <v>55951.746910000002</v>
      </c>
      <c r="Z43" s="95">
        <v>46281.721720000001</v>
      </c>
      <c r="AA43" s="96">
        <v>65.140709999999999</v>
      </c>
      <c r="AB43" s="96">
        <v>2.3220299999999998</v>
      </c>
      <c r="AC43" s="89">
        <f t="shared" si="25"/>
        <v>46349.184460000004</v>
      </c>
      <c r="AD43" s="95">
        <v>48689.253689999998</v>
      </c>
      <c r="AE43" s="96">
        <v>65.869550000000004</v>
      </c>
      <c r="AF43" s="96">
        <v>1.2768900000000001</v>
      </c>
      <c r="AG43" s="89">
        <f t="shared" si="26"/>
        <v>48756.400130000002</v>
      </c>
      <c r="AH43" s="95">
        <v>47447.29838</v>
      </c>
      <c r="AI43" s="96">
        <v>77.933779999999999</v>
      </c>
      <c r="AJ43" s="96">
        <v>0.16064999999999999</v>
      </c>
      <c r="AK43" s="89">
        <f t="shared" si="16"/>
        <v>47525.392809999998</v>
      </c>
      <c r="AL43" s="95">
        <v>48879.769130000001</v>
      </c>
      <c r="AM43" s="96">
        <v>81.474299999999999</v>
      </c>
      <c r="AN43" s="96">
        <v>0.39167999999999997</v>
      </c>
      <c r="AO43" s="89">
        <f t="shared" si="17"/>
        <v>48961.635110000003</v>
      </c>
      <c r="AP43" s="97">
        <v>49871.991269999999</v>
      </c>
      <c r="AQ43" s="96">
        <v>101.33265</v>
      </c>
      <c r="AR43" s="96">
        <v>1.5914999999999999</v>
      </c>
      <c r="AS43" s="98">
        <f t="shared" si="18"/>
        <v>49974.915419999998</v>
      </c>
      <c r="AT43" s="89">
        <v>39344.167730000001</v>
      </c>
      <c r="AU43" s="89">
        <v>82.4709</v>
      </c>
      <c r="AV43" s="89">
        <v>1.66842</v>
      </c>
      <c r="AW43" s="98">
        <f t="shared" si="19"/>
        <v>39428.307050000003</v>
      </c>
      <c r="AX43" s="89">
        <v>38098.247239999997</v>
      </c>
      <c r="AY43" s="89">
        <v>275.78284000000002</v>
      </c>
      <c r="AZ43" s="89">
        <v>1.454</v>
      </c>
      <c r="BA43" s="98">
        <f t="shared" si="20"/>
        <v>38375.484079999995</v>
      </c>
      <c r="BB43" s="97">
        <v>33498</v>
      </c>
      <c r="BC43" s="96">
        <v>127</v>
      </c>
      <c r="BD43" s="99">
        <v>3.4750000000000001</v>
      </c>
      <c r="BE43" s="98">
        <f t="shared" si="21"/>
        <v>33628.474999999999</v>
      </c>
      <c r="BF43" s="97">
        <v>31817</v>
      </c>
      <c r="BG43" s="96">
        <v>110.004</v>
      </c>
      <c r="BH43" s="99">
        <v>8.9368600000000011</v>
      </c>
      <c r="BI43" s="98">
        <f t="shared" si="22"/>
        <v>31935.940860000002</v>
      </c>
      <c r="BJ43" s="97">
        <v>26932.937999999998</v>
      </c>
      <c r="BK43" s="96">
        <v>71.576999999999998</v>
      </c>
      <c r="BL43" s="98">
        <f t="shared" si="23"/>
        <v>27004.514999999999</v>
      </c>
      <c r="BM43" s="97">
        <v>25820</v>
      </c>
      <c r="BN43" s="100">
        <v>694</v>
      </c>
      <c r="BO43" s="98">
        <v>26513.621999999999</v>
      </c>
      <c r="BP43" s="97">
        <v>26130</v>
      </c>
      <c r="BQ43" s="96">
        <v>819</v>
      </c>
      <c r="BR43" s="98">
        <v>26949</v>
      </c>
      <c r="BS43" s="97">
        <v>18891</v>
      </c>
      <c r="BT43" s="96">
        <v>684</v>
      </c>
      <c r="BU43" s="98">
        <v>19575</v>
      </c>
      <c r="BV43" s="97">
        <v>19600</v>
      </c>
      <c r="BW43" s="96">
        <v>1492</v>
      </c>
      <c r="BX43" s="98">
        <v>21092</v>
      </c>
      <c r="BY43" s="97">
        <v>19140</v>
      </c>
      <c r="BZ43" s="96">
        <v>1524</v>
      </c>
      <c r="CA43" s="98">
        <v>20665</v>
      </c>
      <c r="CB43" s="97">
        <v>14287</v>
      </c>
      <c r="CC43" s="96">
        <v>1417</v>
      </c>
      <c r="CD43" s="98">
        <v>15704</v>
      </c>
      <c r="CE43" s="97">
        <v>15900</v>
      </c>
      <c r="CF43" s="96">
        <v>1341</v>
      </c>
      <c r="CG43" s="98">
        <v>17241</v>
      </c>
      <c r="CH43" s="97">
        <v>11428</v>
      </c>
      <c r="CI43" s="96">
        <v>1582</v>
      </c>
      <c r="CJ43" s="98">
        <v>13010</v>
      </c>
      <c r="CK43" s="97">
        <v>11549</v>
      </c>
      <c r="CL43" s="96">
        <v>717</v>
      </c>
      <c r="CM43" s="98">
        <v>12266</v>
      </c>
      <c r="CN43" s="97">
        <v>7863</v>
      </c>
      <c r="CO43" s="96">
        <v>197</v>
      </c>
      <c r="CP43" s="98">
        <v>8060</v>
      </c>
    </row>
    <row r="44" spans="1:94" x14ac:dyDescent="0.25">
      <c r="A44" s="131" t="s">
        <v>17</v>
      </c>
      <c r="B44" s="101">
        <v>7927.6992200000004</v>
      </c>
      <c r="C44" s="102">
        <v>50.955539999999999</v>
      </c>
      <c r="D44" s="102">
        <v>258.94954000000001</v>
      </c>
      <c r="E44" s="89">
        <v>8237.6043000000009</v>
      </c>
      <c r="F44" s="101">
        <v>17342.477599999998</v>
      </c>
      <c r="G44" s="102">
        <v>45.436</v>
      </c>
      <c r="H44" s="102">
        <v>110.80253999999999</v>
      </c>
      <c r="I44" s="89">
        <v>17498.71614</v>
      </c>
      <c r="J44" s="101">
        <v>10550.905430000001</v>
      </c>
      <c r="K44" s="102">
        <v>37.397730000000003</v>
      </c>
      <c r="L44" s="102">
        <v>10.91028</v>
      </c>
      <c r="M44" s="89">
        <v>10599.21344</v>
      </c>
      <c r="N44" s="101">
        <v>12551.244259999999</v>
      </c>
      <c r="O44" s="102">
        <v>18.41</v>
      </c>
      <c r="P44" s="102">
        <v>0</v>
      </c>
      <c r="Q44" s="89">
        <v>12569.654259999999</v>
      </c>
      <c r="R44" s="101">
        <v>14606.09503</v>
      </c>
      <c r="S44" s="102">
        <v>22.803999999999998</v>
      </c>
      <c r="T44" s="102">
        <v>4.0300000000000002E-2</v>
      </c>
      <c r="U44" s="89">
        <v>14628.939329999999</v>
      </c>
      <c r="V44" s="101">
        <v>14061.41462</v>
      </c>
      <c r="W44" s="102">
        <v>16.611799999999999</v>
      </c>
      <c r="X44" s="102">
        <v>0.68</v>
      </c>
      <c r="Y44" s="89">
        <f t="shared" si="24"/>
        <v>14078.70642</v>
      </c>
      <c r="Z44" s="101">
        <v>12991.10874</v>
      </c>
      <c r="AA44" s="102">
        <v>29.9055</v>
      </c>
      <c r="AB44" s="102">
        <v>0.28526000000000001</v>
      </c>
      <c r="AC44" s="89">
        <f t="shared" si="25"/>
        <v>13021.299500000001</v>
      </c>
      <c r="AD44" s="101">
        <v>11775.437879999999</v>
      </c>
      <c r="AE44" s="102">
        <v>25.320599999999999</v>
      </c>
      <c r="AF44" s="102">
        <v>0.1668</v>
      </c>
      <c r="AG44" s="89">
        <f t="shared" si="26"/>
        <v>11800.925279999999</v>
      </c>
      <c r="AH44" s="101">
        <v>10258.00258</v>
      </c>
      <c r="AI44" s="102">
        <v>13.7875</v>
      </c>
      <c r="AJ44" s="102">
        <v>0.15495999999999999</v>
      </c>
      <c r="AK44" s="103">
        <f t="shared" si="16"/>
        <v>10271.945040000001</v>
      </c>
      <c r="AL44" s="101">
        <v>9931.8426500000005</v>
      </c>
      <c r="AM44" s="102">
        <v>13.2826</v>
      </c>
      <c r="AN44" s="102">
        <v>0.22997999999999999</v>
      </c>
      <c r="AO44" s="103">
        <f t="shared" si="17"/>
        <v>9945.355230000001</v>
      </c>
      <c r="AP44" s="104">
        <v>11072.8819</v>
      </c>
      <c r="AQ44" s="102">
        <v>15.198499999999999</v>
      </c>
      <c r="AR44" s="102">
        <v>0.59499999999999997</v>
      </c>
      <c r="AS44" s="105">
        <f t="shared" si="18"/>
        <v>11088.6754</v>
      </c>
      <c r="AT44" s="103">
        <v>10357.21061</v>
      </c>
      <c r="AU44" s="103">
        <v>5.4710000000000001</v>
      </c>
      <c r="AV44" s="103">
        <v>0.89151999999999998</v>
      </c>
      <c r="AW44" s="105">
        <f t="shared" si="19"/>
        <v>10363.573129999999</v>
      </c>
      <c r="AX44" s="103">
        <v>9350.0046899999998</v>
      </c>
      <c r="AY44" s="103">
        <v>3.5649999999999999</v>
      </c>
      <c r="AZ44" s="103">
        <v>0.72016999999999998</v>
      </c>
      <c r="BA44" s="105">
        <f t="shared" si="20"/>
        <v>9354.2898600000008</v>
      </c>
      <c r="BB44" s="104">
        <v>8255</v>
      </c>
      <c r="BC44" s="102">
        <v>12</v>
      </c>
      <c r="BD44" s="106">
        <v>45.494500000000002</v>
      </c>
      <c r="BE44" s="105">
        <f t="shared" si="21"/>
        <v>8312.4945000000007</v>
      </c>
      <c r="BF44" s="104">
        <v>8885.5310000000009</v>
      </c>
      <c r="BG44" s="102">
        <v>100</v>
      </c>
      <c r="BH44" s="106">
        <v>10.4307</v>
      </c>
      <c r="BI44" s="105">
        <f t="shared" si="22"/>
        <v>8995.9617000000017</v>
      </c>
      <c r="BJ44" s="104">
        <v>6861.5150000000003</v>
      </c>
      <c r="BK44" s="102">
        <v>44.1</v>
      </c>
      <c r="BL44" s="105">
        <f t="shared" si="23"/>
        <v>6905.6150000000007</v>
      </c>
      <c r="BM44" s="104">
        <v>5275</v>
      </c>
      <c r="BN44" s="107">
        <v>13.651</v>
      </c>
      <c r="BO44" s="105">
        <v>5289.049</v>
      </c>
      <c r="BP44" s="104">
        <v>7570</v>
      </c>
      <c r="BQ44" s="102">
        <v>145</v>
      </c>
      <c r="BR44" s="105">
        <v>7715</v>
      </c>
      <c r="BS44" s="104">
        <v>5497</v>
      </c>
      <c r="BT44" s="102">
        <v>0</v>
      </c>
      <c r="BU44" s="105">
        <v>5497</v>
      </c>
      <c r="BV44" s="104">
        <v>6047</v>
      </c>
      <c r="BW44" s="102">
        <v>0</v>
      </c>
      <c r="BX44" s="105">
        <v>6047</v>
      </c>
      <c r="BY44" s="104">
        <v>4467</v>
      </c>
      <c r="BZ44" s="102">
        <v>0</v>
      </c>
      <c r="CA44" s="105">
        <v>4467</v>
      </c>
      <c r="CB44" s="104">
        <v>4851</v>
      </c>
      <c r="CC44" s="102">
        <v>0</v>
      </c>
      <c r="CD44" s="105">
        <v>4851</v>
      </c>
      <c r="CE44" s="104">
        <v>3929</v>
      </c>
      <c r="CF44" s="102">
        <v>59</v>
      </c>
      <c r="CG44" s="105">
        <v>3988</v>
      </c>
      <c r="CH44" s="104">
        <v>3961</v>
      </c>
      <c r="CI44" s="102">
        <v>229</v>
      </c>
      <c r="CJ44" s="105">
        <v>4190</v>
      </c>
      <c r="CK44" s="104">
        <v>3842</v>
      </c>
      <c r="CL44" s="102">
        <v>165</v>
      </c>
      <c r="CM44" s="105">
        <v>4008</v>
      </c>
      <c r="CN44" s="104">
        <v>2483</v>
      </c>
      <c r="CO44" s="102">
        <v>8</v>
      </c>
      <c r="CP44" s="105">
        <v>2492</v>
      </c>
    </row>
    <row r="45" spans="1:94" x14ac:dyDescent="0.25">
      <c r="A45" s="120" t="s">
        <v>37</v>
      </c>
      <c r="B45" s="121">
        <f t="shared" ref="B45:E45" si="27">SUM(B36:B44)</f>
        <v>812409.69818999979</v>
      </c>
      <c r="C45" s="122">
        <f t="shared" si="27"/>
        <v>46976.419160000005</v>
      </c>
      <c r="D45" s="122">
        <f t="shared" si="27"/>
        <v>321.44033999999999</v>
      </c>
      <c r="E45" s="123">
        <f t="shared" si="27"/>
        <v>859707.55769000005</v>
      </c>
      <c r="F45" s="121">
        <f t="shared" ref="F45:M45" si="28">SUM(F36:F44)</f>
        <v>812919.09069999994</v>
      </c>
      <c r="G45" s="122">
        <f t="shared" si="28"/>
        <v>39489.389510000001</v>
      </c>
      <c r="H45" s="122">
        <f t="shared" si="28"/>
        <v>146.02384000000001</v>
      </c>
      <c r="I45" s="123">
        <f t="shared" si="28"/>
        <v>852554.50405000011</v>
      </c>
      <c r="J45" s="121">
        <f t="shared" si="28"/>
        <v>791515.77936000004</v>
      </c>
      <c r="K45" s="122">
        <f t="shared" si="28"/>
        <v>28080.700820000002</v>
      </c>
      <c r="L45" s="122">
        <f t="shared" si="28"/>
        <v>42.430320000000002</v>
      </c>
      <c r="M45" s="123">
        <f t="shared" si="28"/>
        <v>819638.9105</v>
      </c>
      <c r="N45" s="121">
        <f t="shared" ref="N45:BE45" si="29">SUM(N36:N44)</f>
        <v>741753.74239999999</v>
      </c>
      <c r="O45" s="122">
        <f t="shared" si="29"/>
        <v>31772.238520000003</v>
      </c>
      <c r="P45" s="122">
        <f t="shared" si="29"/>
        <v>77.945430000000002</v>
      </c>
      <c r="Q45" s="123">
        <f t="shared" si="29"/>
        <v>773603.92634999997</v>
      </c>
      <c r="R45" s="121">
        <f t="shared" si="29"/>
        <v>723831.26260999986</v>
      </c>
      <c r="S45" s="122">
        <f t="shared" si="29"/>
        <v>46317.571409999997</v>
      </c>
      <c r="T45" s="122">
        <f t="shared" si="29"/>
        <v>48.613750000000003</v>
      </c>
      <c r="U45" s="123">
        <f t="shared" si="29"/>
        <v>770197.44776999997</v>
      </c>
      <c r="V45" s="121">
        <f t="shared" si="29"/>
        <v>743350.7978800002</v>
      </c>
      <c r="W45" s="122">
        <f t="shared" si="29"/>
        <v>40058.277300000002</v>
      </c>
      <c r="X45" s="122">
        <f t="shared" si="29"/>
        <v>49.728810000000003</v>
      </c>
      <c r="Y45" s="123">
        <f t="shared" si="29"/>
        <v>783458.80399000004</v>
      </c>
      <c r="Z45" s="121">
        <f t="shared" si="29"/>
        <v>724486.81789000006</v>
      </c>
      <c r="AA45" s="122">
        <f t="shared" si="29"/>
        <v>39202.128129999997</v>
      </c>
      <c r="AB45" s="122">
        <f t="shared" si="29"/>
        <v>40.307290000000002</v>
      </c>
      <c r="AC45" s="123">
        <f t="shared" si="29"/>
        <v>763729.25331000006</v>
      </c>
      <c r="AD45" s="121">
        <f t="shared" si="29"/>
        <v>699913.15850000002</v>
      </c>
      <c r="AE45" s="122">
        <f t="shared" si="29"/>
        <v>44137.624969999997</v>
      </c>
      <c r="AF45" s="122">
        <f t="shared" si="29"/>
        <v>68.599689999999995</v>
      </c>
      <c r="AG45" s="123">
        <f t="shared" si="29"/>
        <v>744119.38315999985</v>
      </c>
      <c r="AH45" s="121">
        <f t="shared" si="29"/>
        <v>679398.37484000006</v>
      </c>
      <c r="AI45" s="122">
        <f t="shared" si="29"/>
        <v>42366.058689999991</v>
      </c>
      <c r="AJ45" s="122">
        <f t="shared" si="29"/>
        <v>60.557809999999996</v>
      </c>
      <c r="AK45" s="123">
        <f t="shared" si="29"/>
        <v>721824.99133999995</v>
      </c>
      <c r="AL45" s="121">
        <f t="shared" si="29"/>
        <v>630848.78444000008</v>
      </c>
      <c r="AM45" s="122">
        <f t="shared" si="29"/>
        <v>31542.172189999997</v>
      </c>
      <c r="AN45" s="122">
        <f t="shared" si="29"/>
        <v>36.213659999999997</v>
      </c>
      <c r="AO45" s="123">
        <f t="shared" si="29"/>
        <v>662427.17028999992</v>
      </c>
      <c r="AP45" s="124">
        <f t="shared" si="29"/>
        <v>613353.87086000002</v>
      </c>
      <c r="AQ45" s="122">
        <f t="shared" si="29"/>
        <v>34658.75172</v>
      </c>
      <c r="AR45" s="122">
        <f t="shared" si="29"/>
        <v>50.742499999999993</v>
      </c>
      <c r="AS45" s="125">
        <f t="shared" si="29"/>
        <v>648063.3650799999</v>
      </c>
      <c r="AT45" s="124">
        <f t="shared" si="29"/>
        <v>528748.92163</v>
      </c>
      <c r="AU45" s="122">
        <f t="shared" si="29"/>
        <v>45183.898429999994</v>
      </c>
      <c r="AV45" s="122">
        <f t="shared" si="29"/>
        <v>46.027439999999999</v>
      </c>
      <c r="AW45" s="125">
        <f t="shared" si="29"/>
        <v>573978.84750000003</v>
      </c>
      <c r="AX45" s="124">
        <f t="shared" si="29"/>
        <v>480499.95277999999</v>
      </c>
      <c r="AY45" s="122">
        <f t="shared" si="29"/>
        <v>52953.310680000002</v>
      </c>
      <c r="AZ45" s="122">
        <f t="shared" si="29"/>
        <v>49.300170000000001</v>
      </c>
      <c r="BA45" s="125">
        <f t="shared" si="29"/>
        <v>533502.56362999999</v>
      </c>
      <c r="BB45" s="124">
        <f t="shared" si="29"/>
        <v>472229</v>
      </c>
      <c r="BC45" s="122">
        <f t="shared" si="29"/>
        <v>45979</v>
      </c>
      <c r="BD45" s="126">
        <f t="shared" si="29"/>
        <v>48.969500000000004</v>
      </c>
      <c r="BE45" s="125">
        <f t="shared" si="29"/>
        <v>518256.96950000001</v>
      </c>
      <c r="BF45" s="124">
        <v>395475</v>
      </c>
      <c r="BG45" s="122">
        <v>34901</v>
      </c>
      <c r="BH45" s="126">
        <f>SUM(BH36:BH44)</f>
        <v>66.607560000000007</v>
      </c>
      <c r="BI45" s="125">
        <f>SUM(BI36:BI44)</f>
        <v>430440.33655999997</v>
      </c>
      <c r="BJ45" s="124">
        <f>SUM(BJ36:BJ44)</f>
        <v>356279.89900000003</v>
      </c>
      <c r="BK45" s="122">
        <f>SUM(BK36:BK44)</f>
        <v>28325.953999999998</v>
      </c>
      <c r="BL45" s="125">
        <f>SUM(BL36:BL44)</f>
        <v>384605.853</v>
      </c>
      <c r="BM45" s="124">
        <v>369993</v>
      </c>
      <c r="BN45" s="122">
        <v>33383</v>
      </c>
      <c r="BO45" s="125">
        <v>403376.93099999998</v>
      </c>
      <c r="BP45" s="124">
        <f>SUM(BP36:BP44)</f>
        <v>379765</v>
      </c>
      <c r="BQ45" s="122">
        <f>SUM(BQ36:BQ44)</f>
        <v>42062</v>
      </c>
      <c r="BR45" s="125">
        <f>SUM(BR36:BR44)</f>
        <v>421827</v>
      </c>
      <c r="BS45" s="124">
        <f>SUM(BS36:BS44)</f>
        <v>347605</v>
      </c>
      <c r="BT45" s="122">
        <f>SUM(BT36:BT44)</f>
        <v>49883</v>
      </c>
      <c r="BU45" s="125">
        <v>397487</v>
      </c>
      <c r="BV45" s="124">
        <v>328265</v>
      </c>
      <c r="BW45" s="122">
        <v>44605</v>
      </c>
      <c r="BX45" s="125">
        <v>372870</v>
      </c>
      <c r="BY45" s="124">
        <v>265616</v>
      </c>
      <c r="BZ45" s="122">
        <v>23768</v>
      </c>
      <c r="CA45" s="125">
        <v>289384</v>
      </c>
      <c r="CB45" s="124">
        <v>276254</v>
      </c>
      <c r="CC45" s="122">
        <v>21683</v>
      </c>
      <c r="CD45" s="125">
        <v>297937</v>
      </c>
      <c r="CE45" s="124">
        <v>246060</v>
      </c>
      <c r="CF45" s="122">
        <v>25644</v>
      </c>
      <c r="CG45" s="125">
        <v>271704</v>
      </c>
      <c r="CH45" s="124">
        <v>219615</v>
      </c>
      <c r="CI45" s="122">
        <v>20445</v>
      </c>
      <c r="CJ45" s="125">
        <v>240060</v>
      </c>
      <c r="CK45" s="124">
        <v>212600</v>
      </c>
      <c r="CL45" s="122">
        <v>12228</v>
      </c>
      <c r="CM45" s="125">
        <v>224828</v>
      </c>
      <c r="CN45" s="124">
        <v>162854</v>
      </c>
      <c r="CO45" s="122">
        <v>7120</v>
      </c>
      <c r="CP45" s="125">
        <v>169974</v>
      </c>
    </row>
    <row r="46" spans="1:94" x14ac:dyDescent="0.25">
      <c r="A46" s="78" t="s">
        <v>34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</row>
    <row r="47" spans="1:94" x14ac:dyDescent="0.25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</row>
  </sheetData>
  <mergeCells count="52">
    <mergeCell ref="BB33:BE33"/>
    <mergeCell ref="J33:M33"/>
    <mergeCell ref="N33:Q33"/>
    <mergeCell ref="R33:U33"/>
    <mergeCell ref="V33:Y33"/>
    <mergeCell ref="Z33:AC33"/>
    <mergeCell ref="AD33:AG33"/>
    <mergeCell ref="AH33:AK33"/>
    <mergeCell ref="AL33:AO33"/>
    <mergeCell ref="AP33:AS33"/>
    <mergeCell ref="AT33:AW33"/>
    <mergeCell ref="AX33:BA33"/>
    <mergeCell ref="CK33:CM33"/>
    <mergeCell ref="CN33:CP33"/>
    <mergeCell ref="BF33:BI33"/>
    <mergeCell ref="BJ33:BL33"/>
    <mergeCell ref="BM33:BO33"/>
    <mergeCell ref="BP33:BR33"/>
    <mergeCell ref="BS33:BU33"/>
    <mergeCell ref="BV33:BX33"/>
    <mergeCell ref="BY33:CA33"/>
    <mergeCell ref="CB33:CD33"/>
    <mergeCell ref="CE33:CG33"/>
    <mergeCell ref="CH33:CJ33"/>
    <mergeCell ref="AL14:AO14"/>
    <mergeCell ref="AP14:AS14"/>
    <mergeCell ref="AT14:AW14"/>
    <mergeCell ref="AX14:BA14"/>
    <mergeCell ref="BB14:BE14"/>
    <mergeCell ref="V14:Y14"/>
    <mergeCell ref="Z14:AC14"/>
    <mergeCell ref="CK14:CM14"/>
    <mergeCell ref="CN14:CP14"/>
    <mergeCell ref="BF14:BI14"/>
    <mergeCell ref="BJ14:BL14"/>
    <mergeCell ref="BM14:BO14"/>
    <mergeCell ref="BP14:BR14"/>
    <mergeCell ref="BS14:BU14"/>
    <mergeCell ref="BV14:BX14"/>
    <mergeCell ref="AD14:AG14"/>
    <mergeCell ref="BY14:CA14"/>
    <mergeCell ref="CB14:CD14"/>
    <mergeCell ref="CE14:CG14"/>
    <mergeCell ref="CH14:CJ14"/>
    <mergeCell ref="AH14:AK14"/>
    <mergeCell ref="B14:E14"/>
    <mergeCell ref="B33:E33"/>
    <mergeCell ref="J14:M14"/>
    <mergeCell ref="N14:Q14"/>
    <mergeCell ref="R14:U14"/>
    <mergeCell ref="F14:I14"/>
    <mergeCell ref="F33:I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H49"/>
  <sheetViews>
    <sheetView workbookViewId="0">
      <selection activeCell="A4" sqref="A4"/>
    </sheetView>
  </sheetViews>
  <sheetFormatPr baseColWidth="10" defaultRowHeight="12.75" x14ac:dyDescent="0.2"/>
  <cols>
    <col min="1" max="1" width="22.42578125" style="8" customWidth="1"/>
    <col min="2" max="2" width="14" style="8" bestFit="1" customWidth="1"/>
    <col min="3" max="3" width="13.5703125" style="8" bestFit="1" customWidth="1"/>
    <col min="4" max="4" width="5.85546875" style="8" bestFit="1" customWidth="1"/>
    <col min="5" max="5" width="8.5703125" style="8" bestFit="1" customWidth="1"/>
    <col min="6" max="6" width="14" style="8" bestFit="1" customWidth="1"/>
    <col min="7" max="7" width="13.5703125" style="8" bestFit="1" customWidth="1"/>
    <col min="8" max="8" width="5.85546875" style="8" bestFit="1" customWidth="1"/>
    <col min="9" max="9" width="8.5703125" style="8" bestFit="1" customWidth="1"/>
    <col min="10" max="10" width="14" style="8" bestFit="1" customWidth="1"/>
    <col min="11" max="11" width="13.5703125" style="8" bestFit="1" customWidth="1"/>
    <col min="12" max="12" width="5.85546875" style="8" bestFit="1" customWidth="1"/>
    <col min="13" max="13" width="8.5703125" style="8" bestFit="1" customWidth="1"/>
    <col min="14" max="14" width="14" style="8" bestFit="1" customWidth="1"/>
    <col min="15" max="15" width="13.5703125" style="8" bestFit="1" customWidth="1"/>
    <col min="16" max="16" width="5.85546875" style="8" bestFit="1" customWidth="1"/>
    <col min="17" max="17" width="8.5703125" style="8" bestFit="1" customWidth="1"/>
    <col min="18" max="18" width="14" style="8" bestFit="1" customWidth="1"/>
    <col min="19" max="19" width="13.5703125" style="8" bestFit="1" customWidth="1"/>
    <col min="20" max="20" width="5.85546875" style="8" bestFit="1" customWidth="1"/>
    <col min="21" max="21" width="8.5703125" style="8" bestFit="1" customWidth="1"/>
    <col min="22" max="22" width="14" style="8" bestFit="1" customWidth="1"/>
    <col min="23" max="23" width="13.5703125" style="8" bestFit="1" customWidth="1"/>
    <col min="24" max="24" width="5.85546875" style="8" bestFit="1" customWidth="1"/>
    <col min="25" max="25" width="8.5703125" style="8" bestFit="1" customWidth="1"/>
    <col min="26" max="26" width="14" style="8" bestFit="1" customWidth="1"/>
    <col min="27" max="27" width="13.5703125" style="8" bestFit="1" customWidth="1"/>
    <col min="28" max="28" width="5.85546875" style="8" bestFit="1" customWidth="1"/>
    <col min="29" max="29" width="8.5703125" style="8" bestFit="1" customWidth="1"/>
    <col min="30" max="30" width="14" style="8" bestFit="1" customWidth="1"/>
    <col min="31" max="31" width="13.5703125" style="8" bestFit="1" customWidth="1"/>
    <col min="32" max="32" width="5.85546875" style="8" bestFit="1" customWidth="1"/>
    <col min="33" max="33" width="8.5703125" style="8" bestFit="1" customWidth="1"/>
    <col min="34" max="34" width="14" style="8" bestFit="1" customWidth="1"/>
    <col min="35" max="35" width="13.5703125" style="8" bestFit="1" customWidth="1"/>
    <col min="36" max="36" width="5.85546875" style="8" bestFit="1" customWidth="1"/>
    <col min="37" max="37" width="8.5703125" style="8" bestFit="1" customWidth="1"/>
    <col min="38" max="38" width="14" style="8" bestFit="1" customWidth="1"/>
    <col min="39" max="39" width="13.5703125" style="8" bestFit="1" customWidth="1"/>
    <col min="40" max="40" width="5.85546875" style="8" bestFit="1" customWidth="1"/>
    <col min="41" max="41" width="8.5703125" style="8" bestFit="1" customWidth="1"/>
    <col min="42" max="42" width="14" style="8" bestFit="1" customWidth="1"/>
    <col min="43" max="43" width="13.5703125" style="8" bestFit="1" customWidth="1"/>
    <col min="44" max="44" width="5.85546875" style="8" bestFit="1" customWidth="1"/>
    <col min="45" max="45" width="8.5703125" style="8" bestFit="1" customWidth="1"/>
    <col min="46" max="46" width="14" style="8" bestFit="1" customWidth="1"/>
    <col min="47" max="47" width="13.5703125" style="8" bestFit="1" customWidth="1"/>
    <col min="48" max="48" width="5.85546875" style="8" bestFit="1" customWidth="1"/>
    <col min="49" max="49" width="8.5703125" style="8" bestFit="1" customWidth="1"/>
    <col min="50" max="50" width="14" style="8" bestFit="1" customWidth="1"/>
    <col min="51" max="51" width="13.5703125" style="8" bestFit="1" customWidth="1"/>
    <col min="52" max="52" width="5.85546875" style="8" bestFit="1" customWidth="1"/>
    <col min="53" max="53" width="8.5703125" style="8" bestFit="1" customWidth="1"/>
    <col min="54" max="54" width="14" style="8" bestFit="1" customWidth="1"/>
    <col min="55" max="55" width="15.5703125" style="8" bestFit="1" customWidth="1"/>
    <col min="56" max="56" width="8.5703125" style="8" bestFit="1" customWidth="1"/>
    <col min="57" max="57" width="14" style="8" bestFit="1" customWidth="1"/>
    <col min="58" max="58" width="15.5703125" style="8" bestFit="1" customWidth="1"/>
    <col min="59" max="60" width="8.5703125" style="8" bestFit="1" customWidth="1"/>
    <col min="61" max="61" width="15.5703125" style="8" bestFit="1" customWidth="1"/>
    <col min="62" max="63" width="8.5703125" style="8" bestFit="1" customWidth="1"/>
    <col min="64" max="64" width="15.5703125" style="8" bestFit="1" customWidth="1"/>
    <col min="65" max="66" width="8.5703125" style="8" bestFit="1" customWidth="1"/>
    <col min="67" max="67" width="15.5703125" style="8" bestFit="1" customWidth="1"/>
    <col min="68" max="69" width="8.5703125" style="8" bestFit="1" customWidth="1"/>
    <col min="70" max="70" width="15.5703125" style="8" bestFit="1" customWidth="1"/>
    <col min="71" max="72" width="8.5703125" style="8" bestFit="1" customWidth="1"/>
    <col min="73" max="73" width="15.5703125" style="8" bestFit="1" customWidth="1"/>
    <col min="74" max="75" width="8.5703125" style="8" bestFit="1" customWidth="1"/>
    <col min="76" max="76" width="15.5703125" style="8" bestFit="1" customWidth="1"/>
    <col min="77" max="78" width="8.5703125" style="8" bestFit="1" customWidth="1"/>
    <col min="79" max="79" width="15.5703125" style="8" bestFit="1" customWidth="1"/>
    <col min="80" max="81" width="8.5703125" style="8" bestFit="1" customWidth="1"/>
    <col min="82" max="82" width="15.5703125" style="8" bestFit="1" customWidth="1"/>
    <col min="83" max="84" width="8.5703125" style="8" bestFit="1" customWidth="1"/>
    <col min="85" max="85" width="15.5703125" style="8" bestFit="1" customWidth="1"/>
    <col min="86" max="86" width="8.5703125" style="8" bestFit="1" customWidth="1"/>
    <col min="87" max="16384" width="11.42578125" style="8"/>
  </cols>
  <sheetData>
    <row r="1" spans="1:86" s="3" customFormat="1" ht="27" x14ac:dyDescent="0.35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</row>
    <row r="2" spans="1:86" s="7" customFormat="1" ht="18" x14ac:dyDescent="0.25">
      <c r="A2" s="4" t="s">
        <v>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</row>
    <row r="3" spans="1:86" s="141" customFormat="1" ht="15" x14ac:dyDescent="0.25">
      <c r="A3" s="198" t="s">
        <v>48</v>
      </c>
    </row>
    <row r="4" spans="1:86" s="141" customFormat="1" x14ac:dyDescent="0.2"/>
    <row r="5" spans="1:86" s="10" customFormat="1" ht="14.25" x14ac:dyDescent="0.2">
      <c r="A5" s="8" t="s">
        <v>33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9"/>
      <c r="AM5" s="9"/>
      <c r="AN5" s="9"/>
    </row>
    <row r="6" spans="1:86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86" s="13" customFormat="1" ht="10.5" x14ac:dyDescent="0.15">
      <c r="A7" s="13" t="s">
        <v>7</v>
      </c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O7" s="12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</row>
    <row r="8" spans="1:86" s="13" customFormat="1" ht="10.5" x14ac:dyDescent="0.15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</row>
    <row r="10" spans="1:86" ht="15" x14ac:dyDescent="0.25">
      <c r="A10" s="135" t="s">
        <v>41</v>
      </c>
    </row>
    <row r="12" spans="1:86" s="3" customFormat="1" ht="15" x14ac:dyDescent="0.2">
      <c r="A12" s="45" t="s">
        <v>28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</row>
    <row r="13" spans="1:86" s="42" customFormat="1" x14ac:dyDescent="0.2">
      <c r="A13" s="46" t="s">
        <v>27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</row>
    <row r="14" spans="1:86" x14ac:dyDescent="0.2">
      <c r="B14" s="208">
        <v>2017</v>
      </c>
      <c r="C14" s="209"/>
      <c r="D14" s="209"/>
      <c r="E14" s="210"/>
      <c r="F14" s="208">
        <v>2016</v>
      </c>
      <c r="G14" s="209"/>
      <c r="H14" s="209"/>
      <c r="I14" s="210"/>
      <c r="J14" s="208">
        <v>2015</v>
      </c>
      <c r="K14" s="209"/>
      <c r="L14" s="209"/>
      <c r="M14" s="210"/>
      <c r="N14" s="208">
        <v>2014</v>
      </c>
      <c r="O14" s="209"/>
      <c r="P14" s="209"/>
      <c r="Q14" s="210"/>
      <c r="R14" s="208">
        <v>2013</v>
      </c>
      <c r="S14" s="209"/>
      <c r="T14" s="209"/>
      <c r="U14" s="210"/>
      <c r="V14" s="208">
        <v>2012</v>
      </c>
      <c r="W14" s="209"/>
      <c r="X14" s="209"/>
      <c r="Y14" s="210"/>
      <c r="Z14" s="208">
        <v>2011</v>
      </c>
      <c r="AA14" s="209"/>
      <c r="AB14" s="209"/>
      <c r="AC14" s="210"/>
      <c r="AD14" s="208">
        <v>2010</v>
      </c>
      <c r="AE14" s="209"/>
      <c r="AF14" s="209"/>
      <c r="AG14" s="210"/>
      <c r="AH14" s="208">
        <v>2009</v>
      </c>
      <c r="AI14" s="209"/>
      <c r="AJ14" s="209"/>
      <c r="AK14" s="210"/>
      <c r="AL14" s="208">
        <v>2008</v>
      </c>
      <c r="AM14" s="209"/>
      <c r="AN14" s="209"/>
      <c r="AO14" s="210"/>
      <c r="AP14" s="208">
        <v>2007</v>
      </c>
      <c r="AQ14" s="209"/>
      <c r="AR14" s="209"/>
      <c r="AS14" s="210"/>
      <c r="AT14" s="208">
        <v>2006</v>
      </c>
      <c r="AU14" s="209"/>
      <c r="AV14" s="209"/>
      <c r="AW14" s="210"/>
      <c r="AX14" s="208">
        <v>2005</v>
      </c>
      <c r="AY14" s="209"/>
      <c r="AZ14" s="209"/>
      <c r="BA14" s="210"/>
      <c r="BB14" s="208">
        <v>2004</v>
      </c>
      <c r="BC14" s="209"/>
      <c r="BD14" s="210"/>
      <c r="BE14" s="208">
        <v>2003</v>
      </c>
      <c r="BF14" s="209"/>
      <c r="BG14" s="210"/>
      <c r="BH14" s="208">
        <v>2002</v>
      </c>
      <c r="BI14" s="209"/>
      <c r="BJ14" s="210"/>
      <c r="BK14" s="208">
        <v>2001</v>
      </c>
      <c r="BL14" s="209"/>
      <c r="BM14" s="210"/>
      <c r="BN14" s="208">
        <v>2000</v>
      </c>
      <c r="BO14" s="209"/>
      <c r="BP14" s="210"/>
      <c r="BQ14" s="208">
        <v>1999</v>
      </c>
      <c r="BR14" s="209"/>
      <c r="BS14" s="210"/>
      <c r="BT14" s="208">
        <v>1998</v>
      </c>
      <c r="BU14" s="209"/>
      <c r="BV14" s="210"/>
      <c r="BW14" s="208">
        <v>1997</v>
      </c>
      <c r="BX14" s="209"/>
      <c r="BY14" s="210"/>
      <c r="BZ14" s="208">
        <v>1996</v>
      </c>
      <c r="CA14" s="209"/>
      <c r="CB14" s="210"/>
      <c r="CC14" s="208">
        <v>1995</v>
      </c>
      <c r="CD14" s="209"/>
      <c r="CE14" s="210"/>
      <c r="CF14" s="208">
        <v>1994</v>
      </c>
      <c r="CG14" s="209"/>
      <c r="CH14" s="210"/>
    </row>
    <row r="15" spans="1:86" s="19" customFormat="1" ht="15" x14ac:dyDescent="0.2">
      <c r="A15" s="47" t="s">
        <v>9</v>
      </c>
      <c r="B15" s="48" t="s">
        <v>11</v>
      </c>
      <c r="C15" s="49" t="s">
        <v>18</v>
      </c>
      <c r="D15" s="49" t="s">
        <v>12</v>
      </c>
      <c r="E15" s="50" t="s">
        <v>13</v>
      </c>
      <c r="F15" s="48" t="s">
        <v>11</v>
      </c>
      <c r="G15" s="49" t="s">
        <v>18</v>
      </c>
      <c r="H15" s="49" t="s">
        <v>12</v>
      </c>
      <c r="I15" s="50" t="s">
        <v>13</v>
      </c>
      <c r="J15" s="48" t="s">
        <v>11</v>
      </c>
      <c r="K15" s="49" t="s">
        <v>18</v>
      </c>
      <c r="L15" s="49" t="s">
        <v>12</v>
      </c>
      <c r="M15" s="50" t="s">
        <v>13</v>
      </c>
      <c r="N15" s="48" t="s">
        <v>11</v>
      </c>
      <c r="O15" s="49" t="s">
        <v>18</v>
      </c>
      <c r="P15" s="49" t="s">
        <v>12</v>
      </c>
      <c r="Q15" s="50" t="s">
        <v>13</v>
      </c>
      <c r="R15" s="48" t="s">
        <v>11</v>
      </c>
      <c r="S15" s="49" t="s">
        <v>18</v>
      </c>
      <c r="T15" s="49" t="s">
        <v>12</v>
      </c>
      <c r="U15" s="50" t="s">
        <v>13</v>
      </c>
      <c r="V15" s="48" t="s">
        <v>11</v>
      </c>
      <c r="W15" s="49" t="s">
        <v>18</v>
      </c>
      <c r="X15" s="49" t="s">
        <v>12</v>
      </c>
      <c r="Y15" s="50" t="s">
        <v>13</v>
      </c>
      <c r="Z15" s="48" t="s">
        <v>11</v>
      </c>
      <c r="AA15" s="49" t="s">
        <v>18</v>
      </c>
      <c r="AB15" s="49" t="s">
        <v>12</v>
      </c>
      <c r="AC15" s="50" t="s">
        <v>13</v>
      </c>
      <c r="AD15" s="48" t="s">
        <v>11</v>
      </c>
      <c r="AE15" s="49" t="s">
        <v>18</v>
      </c>
      <c r="AF15" s="49" t="s">
        <v>12</v>
      </c>
      <c r="AG15" s="50" t="s">
        <v>13</v>
      </c>
      <c r="AH15" s="48" t="s">
        <v>11</v>
      </c>
      <c r="AI15" s="49" t="s">
        <v>18</v>
      </c>
      <c r="AJ15" s="49" t="s">
        <v>12</v>
      </c>
      <c r="AK15" s="50" t="s">
        <v>13</v>
      </c>
      <c r="AL15" s="48" t="s">
        <v>11</v>
      </c>
      <c r="AM15" s="49" t="s">
        <v>18</v>
      </c>
      <c r="AN15" s="49" t="s">
        <v>12</v>
      </c>
      <c r="AO15" s="50" t="s">
        <v>13</v>
      </c>
      <c r="AP15" s="48" t="s">
        <v>11</v>
      </c>
      <c r="AQ15" s="49" t="s">
        <v>18</v>
      </c>
      <c r="AR15" s="49" t="s">
        <v>12</v>
      </c>
      <c r="AS15" s="50" t="s">
        <v>13</v>
      </c>
      <c r="AT15" s="48" t="s">
        <v>11</v>
      </c>
      <c r="AU15" s="49" t="s">
        <v>18</v>
      </c>
      <c r="AV15" s="49" t="s">
        <v>12</v>
      </c>
      <c r="AW15" s="50" t="s">
        <v>13</v>
      </c>
      <c r="AX15" s="48" t="s">
        <v>11</v>
      </c>
      <c r="AY15" s="49" t="s">
        <v>18</v>
      </c>
      <c r="AZ15" s="49" t="s">
        <v>12</v>
      </c>
      <c r="BA15" s="50" t="s">
        <v>13</v>
      </c>
      <c r="BB15" s="48" t="s">
        <v>11</v>
      </c>
      <c r="BC15" s="49" t="s">
        <v>25</v>
      </c>
      <c r="BD15" s="50" t="s">
        <v>13</v>
      </c>
      <c r="BE15" s="48" t="s">
        <v>11</v>
      </c>
      <c r="BF15" s="49" t="s">
        <v>25</v>
      </c>
      <c r="BG15" s="50" t="s">
        <v>13</v>
      </c>
      <c r="BH15" s="48" t="s">
        <v>11</v>
      </c>
      <c r="BI15" s="49" t="s">
        <v>25</v>
      </c>
      <c r="BJ15" s="50" t="s">
        <v>13</v>
      </c>
      <c r="BK15" s="48" t="s">
        <v>11</v>
      </c>
      <c r="BL15" s="49" t="s">
        <v>25</v>
      </c>
      <c r="BM15" s="50" t="s">
        <v>13</v>
      </c>
      <c r="BN15" s="48" t="s">
        <v>11</v>
      </c>
      <c r="BO15" s="49" t="s">
        <v>25</v>
      </c>
      <c r="BP15" s="50" t="s">
        <v>13</v>
      </c>
      <c r="BQ15" s="48" t="s">
        <v>11</v>
      </c>
      <c r="BR15" s="49" t="s">
        <v>25</v>
      </c>
      <c r="BS15" s="50" t="s">
        <v>13</v>
      </c>
      <c r="BT15" s="48" t="s">
        <v>11</v>
      </c>
      <c r="BU15" s="49" t="s">
        <v>25</v>
      </c>
      <c r="BV15" s="50" t="s">
        <v>13</v>
      </c>
      <c r="BW15" s="48" t="s">
        <v>11</v>
      </c>
      <c r="BX15" s="49" t="s">
        <v>25</v>
      </c>
      <c r="BY15" s="50" t="s">
        <v>13</v>
      </c>
      <c r="BZ15" s="48" t="s">
        <v>11</v>
      </c>
      <c r="CA15" s="49" t="s">
        <v>25</v>
      </c>
      <c r="CB15" s="50" t="s">
        <v>13</v>
      </c>
      <c r="CC15" s="48" t="s">
        <v>11</v>
      </c>
      <c r="CD15" s="49" t="s">
        <v>25</v>
      </c>
      <c r="CE15" s="50" t="s">
        <v>13</v>
      </c>
      <c r="CF15" s="48" t="s">
        <v>11</v>
      </c>
      <c r="CG15" s="49" t="s">
        <v>25</v>
      </c>
      <c r="CH15" s="50" t="s">
        <v>13</v>
      </c>
    </row>
    <row r="16" spans="1:86" s="15" customFormat="1" ht="11.25" x14ac:dyDescent="0.15">
      <c r="A16" s="51" t="s">
        <v>10</v>
      </c>
      <c r="B16" s="52" t="s">
        <v>19</v>
      </c>
      <c r="C16" s="53" t="s">
        <v>20</v>
      </c>
      <c r="D16" s="53" t="s">
        <v>15</v>
      </c>
      <c r="E16" s="54" t="s">
        <v>16</v>
      </c>
      <c r="F16" s="52" t="s">
        <v>19</v>
      </c>
      <c r="G16" s="53" t="s">
        <v>20</v>
      </c>
      <c r="H16" s="53" t="s">
        <v>15</v>
      </c>
      <c r="I16" s="54" t="s">
        <v>16</v>
      </c>
      <c r="J16" s="52" t="s">
        <v>19</v>
      </c>
      <c r="K16" s="53" t="s">
        <v>20</v>
      </c>
      <c r="L16" s="53" t="s">
        <v>15</v>
      </c>
      <c r="M16" s="54" t="s">
        <v>16</v>
      </c>
      <c r="N16" s="52" t="s">
        <v>19</v>
      </c>
      <c r="O16" s="53" t="s">
        <v>20</v>
      </c>
      <c r="P16" s="53" t="s">
        <v>15</v>
      </c>
      <c r="Q16" s="54" t="s">
        <v>16</v>
      </c>
      <c r="R16" s="52" t="s">
        <v>19</v>
      </c>
      <c r="S16" s="53" t="s">
        <v>20</v>
      </c>
      <c r="T16" s="53" t="s">
        <v>15</v>
      </c>
      <c r="U16" s="54" t="s">
        <v>16</v>
      </c>
      <c r="V16" s="52" t="s">
        <v>19</v>
      </c>
      <c r="W16" s="53" t="s">
        <v>20</v>
      </c>
      <c r="X16" s="53" t="s">
        <v>15</v>
      </c>
      <c r="Y16" s="54" t="s">
        <v>16</v>
      </c>
      <c r="Z16" s="52" t="s">
        <v>19</v>
      </c>
      <c r="AA16" s="53" t="s">
        <v>20</v>
      </c>
      <c r="AB16" s="53" t="s">
        <v>15</v>
      </c>
      <c r="AC16" s="54" t="s">
        <v>16</v>
      </c>
      <c r="AD16" s="52" t="s">
        <v>19</v>
      </c>
      <c r="AE16" s="53" t="s">
        <v>20</v>
      </c>
      <c r="AF16" s="53" t="s">
        <v>15</v>
      </c>
      <c r="AG16" s="54" t="s">
        <v>16</v>
      </c>
      <c r="AH16" s="52" t="s">
        <v>19</v>
      </c>
      <c r="AI16" s="53" t="s">
        <v>20</v>
      </c>
      <c r="AJ16" s="53" t="s">
        <v>15</v>
      </c>
      <c r="AK16" s="54" t="s">
        <v>16</v>
      </c>
      <c r="AL16" s="52" t="s">
        <v>19</v>
      </c>
      <c r="AM16" s="53" t="s">
        <v>20</v>
      </c>
      <c r="AN16" s="53" t="s">
        <v>15</v>
      </c>
      <c r="AO16" s="54" t="s">
        <v>16</v>
      </c>
      <c r="AP16" s="52" t="s">
        <v>19</v>
      </c>
      <c r="AQ16" s="53" t="s">
        <v>20</v>
      </c>
      <c r="AR16" s="53" t="s">
        <v>15</v>
      </c>
      <c r="AS16" s="54" t="s">
        <v>16</v>
      </c>
      <c r="AT16" s="52" t="s">
        <v>19</v>
      </c>
      <c r="AU16" s="53" t="s">
        <v>20</v>
      </c>
      <c r="AV16" s="53" t="s">
        <v>15</v>
      </c>
      <c r="AW16" s="54" t="s">
        <v>16</v>
      </c>
      <c r="AX16" s="52" t="s">
        <v>19</v>
      </c>
      <c r="AY16" s="53" t="s">
        <v>20</v>
      </c>
      <c r="AZ16" s="53" t="s">
        <v>15</v>
      </c>
      <c r="BA16" s="54" t="s">
        <v>16</v>
      </c>
      <c r="BB16" s="52" t="s">
        <v>19</v>
      </c>
      <c r="BC16" s="53" t="s">
        <v>23</v>
      </c>
      <c r="BD16" s="54" t="s">
        <v>16</v>
      </c>
      <c r="BE16" s="52" t="s">
        <v>19</v>
      </c>
      <c r="BF16" s="53" t="s">
        <v>23</v>
      </c>
      <c r="BG16" s="54" t="s">
        <v>16</v>
      </c>
      <c r="BH16" s="52" t="s">
        <v>14</v>
      </c>
      <c r="BI16" s="53" t="s">
        <v>23</v>
      </c>
      <c r="BJ16" s="54" t="s">
        <v>16</v>
      </c>
      <c r="BK16" s="52" t="s">
        <v>14</v>
      </c>
      <c r="BL16" s="53" t="s">
        <v>23</v>
      </c>
      <c r="BM16" s="54" t="s">
        <v>16</v>
      </c>
      <c r="BN16" s="52" t="s">
        <v>14</v>
      </c>
      <c r="BO16" s="53" t="s">
        <v>23</v>
      </c>
      <c r="BP16" s="54" t="s">
        <v>16</v>
      </c>
      <c r="BQ16" s="52" t="s">
        <v>14</v>
      </c>
      <c r="BR16" s="53" t="s">
        <v>23</v>
      </c>
      <c r="BS16" s="54" t="s">
        <v>16</v>
      </c>
      <c r="BT16" s="52" t="s">
        <v>14</v>
      </c>
      <c r="BU16" s="53" t="s">
        <v>23</v>
      </c>
      <c r="BV16" s="54" t="s">
        <v>16</v>
      </c>
      <c r="BW16" s="52" t="s">
        <v>14</v>
      </c>
      <c r="BX16" s="53" t="s">
        <v>23</v>
      </c>
      <c r="BY16" s="54" t="s">
        <v>16</v>
      </c>
      <c r="BZ16" s="52" t="s">
        <v>14</v>
      </c>
      <c r="CA16" s="53" t="s">
        <v>23</v>
      </c>
      <c r="CB16" s="54" t="s">
        <v>16</v>
      </c>
      <c r="CC16" s="52" t="s">
        <v>14</v>
      </c>
      <c r="CD16" s="53" t="s">
        <v>23</v>
      </c>
      <c r="CE16" s="54" t="s">
        <v>16</v>
      </c>
      <c r="CF16" s="52" t="s">
        <v>14</v>
      </c>
      <c r="CG16" s="53" t="s">
        <v>23</v>
      </c>
      <c r="CH16" s="54" t="s">
        <v>16</v>
      </c>
    </row>
    <row r="17" spans="1:86" x14ac:dyDescent="0.2">
      <c r="A17" s="64" t="s">
        <v>29</v>
      </c>
      <c r="B17" s="21">
        <v>37909.730000000003</v>
      </c>
      <c r="C17" s="22">
        <v>0</v>
      </c>
      <c r="D17" s="22">
        <v>0</v>
      </c>
      <c r="E17" s="29">
        <v>37909.730000000003</v>
      </c>
      <c r="F17" s="21">
        <v>34034.298999999999</v>
      </c>
      <c r="G17" s="22">
        <v>0</v>
      </c>
      <c r="H17" s="22">
        <v>0</v>
      </c>
      <c r="I17" s="29">
        <v>34034.298999999999</v>
      </c>
      <c r="J17" s="21">
        <v>31531.030999999999</v>
      </c>
      <c r="K17" s="22">
        <v>0</v>
      </c>
      <c r="L17" s="22">
        <v>0</v>
      </c>
      <c r="M17" s="29">
        <f>SUM(J17:L17)</f>
        <v>31531.030999999999</v>
      </c>
      <c r="N17" s="21">
        <v>30679.564999999999</v>
      </c>
      <c r="O17" s="22">
        <v>0</v>
      </c>
      <c r="P17" s="22">
        <v>0</v>
      </c>
      <c r="Q17" s="29">
        <f>SUM(N17:P17)</f>
        <v>30679.564999999999</v>
      </c>
      <c r="R17" s="21">
        <v>31823.13</v>
      </c>
      <c r="S17" s="22">
        <v>535.64700000000005</v>
      </c>
      <c r="T17" s="22">
        <v>0</v>
      </c>
      <c r="U17" s="29">
        <f t="shared" ref="U17:U18" si="0">SUM(R17:T17)</f>
        <v>32358.777000000002</v>
      </c>
      <c r="V17" s="21">
        <v>32837.218999999997</v>
      </c>
      <c r="W17" s="22">
        <v>1309.3489999999999</v>
      </c>
      <c r="X17" s="22">
        <v>0</v>
      </c>
      <c r="Y17" s="29">
        <f t="shared" ref="Y17:Y18" si="1">SUM(V17:X17)</f>
        <v>34146.567999999999</v>
      </c>
      <c r="Z17" s="21">
        <v>29694.876</v>
      </c>
      <c r="AA17" s="22">
        <v>1507.3109999999999</v>
      </c>
      <c r="AB17" s="22">
        <v>0</v>
      </c>
      <c r="AC17" s="23">
        <f>SUM(Z17:AB17)</f>
        <v>31202.187000000002</v>
      </c>
      <c r="AD17" s="21">
        <v>22506.945</v>
      </c>
      <c r="AE17" s="22">
        <v>742.97</v>
      </c>
      <c r="AF17" s="22">
        <v>0</v>
      </c>
      <c r="AG17" s="23">
        <f>SUM(AD17:AF17)</f>
        <v>23249.915000000001</v>
      </c>
      <c r="AH17" s="24">
        <v>19558.564999999999</v>
      </c>
      <c r="AI17" s="22">
        <v>2038.558</v>
      </c>
      <c r="AJ17" s="22">
        <v>0</v>
      </c>
      <c r="AK17" s="25">
        <f>SUM(AH17:AJ17)</f>
        <v>21597.123</v>
      </c>
      <c r="AL17" s="21">
        <v>15914.59</v>
      </c>
      <c r="AM17" s="21">
        <v>3886.3409999999999</v>
      </c>
      <c r="AN17" s="21">
        <v>0</v>
      </c>
      <c r="AO17" s="25">
        <f>SUM(AL17:AN17)</f>
        <v>19800.931</v>
      </c>
      <c r="AP17" s="24">
        <v>10966.544</v>
      </c>
      <c r="AQ17" s="22">
        <v>3542.645</v>
      </c>
      <c r="AR17" s="22">
        <v>0</v>
      </c>
      <c r="AS17" s="25">
        <f>SUM(AP17:AR17)</f>
        <v>14509.189</v>
      </c>
      <c r="AT17" s="24">
        <v>7846</v>
      </c>
      <c r="AU17" s="22">
        <v>1475</v>
      </c>
      <c r="AV17" s="26">
        <v>0</v>
      </c>
      <c r="AW17" s="25">
        <f t="shared" ref="AW17:AW26" si="2">SUM(AT17:AV17)</f>
        <v>9321</v>
      </c>
      <c r="AX17" s="24">
        <v>7787.7929999999997</v>
      </c>
      <c r="AY17" s="22">
        <v>703</v>
      </c>
      <c r="AZ17" s="26">
        <v>0</v>
      </c>
      <c r="BA17" s="25">
        <f t="shared" ref="BA17:BA22" si="3">SUM(AX17:AZ17)</f>
        <v>8490.7929999999997</v>
      </c>
      <c r="BB17" s="24">
        <v>11080.927</v>
      </c>
      <c r="BC17" s="22">
        <v>338.06700000000001</v>
      </c>
      <c r="BD17" s="25">
        <v>11418.994000000001</v>
      </c>
      <c r="BE17" s="24">
        <v>14574</v>
      </c>
      <c r="BF17" s="44">
        <v>567.04200000000003</v>
      </c>
      <c r="BG17" s="25">
        <v>15141.188</v>
      </c>
      <c r="BH17" s="24">
        <v>18345</v>
      </c>
      <c r="BI17" s="22">
        <v>797</v>
      </c>
      <c r="BJ17" s="25">
        <v>19142</v>
      </c>
      <c r="BK17" s="24">
        <v>18069</v>
      </c>
      <c r="BL17" s="22">
        <v>531</v>
      </c>
      <c r="BM17" s="25">
        <v>18600</v>
      </c>
      <c r="BN17" s="24">
        <v>14209</v>
      </c>
      <c r="BO17" s="22">
        <v>298</v>
      </c>
      <c r="BP17" s="25">
        <v>14507</v>
      </c>
      <c r="BQ17" s="24">
        <v>9162</v>
      </c>
      <c r="BR17" s="22">
        <v>48</v>
      </c>
      <c r="BS17" s="25">
        <v>9210</v>
      </c>
      <c r="BT17" s="24">
        <v>8243</v>
      </c>
      <c r="BU17" s="22">
        <v>0</v>
      </c>
      <c r="BV17" s="25">
        <v>8243</v>
      </c>
      <c r="BW17" s="24">
        <v>7371</v>
      </c>
      <c r="BX17" s="22">
        <v>0</v>
      </c>
      <c r="BY17" s="25">
        <v>7371</v>
      </c>
      <c r="BZ17" s="24">
        <v>4573</v>
      </c>
      <c r="CA17" s="22">
        <v>0</v>
      </c>
      <c r="CB17" s="25">
        <v>4573</v>
      </c>
      <c r="CC17" s="24">
        <v>2425</v>
      </c>
      <c r="CD17" s="22">
        <v>0</v>
      </c>
      <c r="CE17" s="25">
        <v>2425</v>
      </c>
      <c r="CF17" s="24">
        <v>1780</v>
      </c>
      <c r="CG17" s="22">
        <v>0</v>
      </c>
      <c r="CH17" s="25">
        <v>1780</v>
      </c>
    </row>
    <row r="18" spans="1:86" x14ac:dyDescent="0.2">
      <c r="A18" s="65" t="s">
        <v>30</v>
      </c>
      <c r="B18" s="27">
        <v>57158.847000000002</v>
      </c>
      <c r="C18" s="28">
        <v>0</v>
      </c>
      <c r="D18" s="28">
        <v>0</v>
      </c>
      <c r="E18" s="29">
        <v>57158.847000000002</v>
      </c>
      <c r="F18" s="27">
        <v>56425.302000000003</v>
      </c>
      <c r="G18" s="28">
        <v>0</v>
      </c>
      <c r="H18" s="28">
        <v>0</v>
      </c>
      <c r="I18" s="29">
        <v>56425.302000000003</v>
      </c>
      <c r="J18" s="27">
        <v>56159.093999999997</v>
      </c>
      <c r="K18" s="28">
        <v>0</v>
      </c>
      <c r="L18" s="28">
        <v>0</v>
      </c>
      <c r="M18" s="29">
        <f>SUM(J18:L18)</f>
        <v>56159.093999999997</v>
      </c>
      <c r="N18" s="27">
        <v>53383.337</v>
      </c>
      <c r="O18" s="28">
        <v>821.17100000000005</v>
      </c>
      <c r="P18" s="28">
        <v>0</v>
      </c>
      <c r="Q18" s="29">
        <f>SUM(N18:P18)</f>
        <v>54204.508000000002</v>
      </c>
      <c r="R18" s="27">
        <v>48037.182999999997</v>
      </c>
      <c r="S18" s="28">
        <v>528.80799999999999</v>
      </c>
      <c r="T18" s="28">
        <v>0</v>
      </c>
      <c r="U18" s="29">
        <f t="shared" si="0"/>
        <v>48565.990999999995</v>
      </c>
      <c r="V18" s="27">
        <v>44493.879000000001</v>
      </c>
      <c r="W18" s="28">
        <v>1529.933</v>
      </c>
      <c r="X18" s="28">
        <v>0</v>
      </c>
      <c r="Y18" s="29">
        <f t="shared" si="1"/>
        <v>46023.811999999998</v>
      </c>
      <c r="Z18" s="27">
        <v>40631.442000000003</v>
      </c>
      <c r="AA18" s="28">
        <v>1794.557</v>
      </c>
      <c r="AB18" s="28">
        <v>0</v>
      </c>
      <c r="AC18" s="29">
        <f>SUM(Z18:AB18)</f>
        <v>42425.999000000003</v>
      </c>
      <c r="AD18" s="27">
        <v>35376.459000000003</v>
      </c>
      <c r="AE18" s="28">
        <v>1295.704</v>
      </c>
      <c r="AF18" s="28">
        <v>0</v>
      </c>
      <c r="AG18" s="29">
        <f>SUM(AD18:AF18)</f>
        <v>36672.163</v>
      </c>
      <c r="AH18" s="30">
        <v>36318.021000000001</v>
      </c>
      <c r="AI18" s="28">
        <v>815.19299999999998</v>
      </c>
      <c r="AJ18" s="28">
        <v>0</v>
      </c>
      <c r="AK18" s="31">
        <f>SUM(AH18:AJ18)</f>
        <v>37133.214</v>
      </c>
      <c r="AL18" s="27">
        <v>33810.726999999999</v>
      </c>
      <c r="AM18" s="27">
        <v>1798.5139999999999</v>
      </c>
      <c r="AN18" s="27">
        <v>0</v>
      </c>
      <c r="AO18" s="31">
        <f>SUM(AL18:AN18)</f>
        <v>35609.241000000002</v>
      </c>
      <c r="AP18" s="30">
        <v>28820.569</v>
      </c>
      <c r="AQ18" s="28">
        <v>1820.69</v>
      </c>
      <c r="AR18" s="28">
        <v>0</v>
      </c>
      <c r="AS18" s="31">
        <f>SUM(AP18:AR18)</f>
        <v>30641.258999999998</v>
      </c>
      <c r="AT18" s="30">
        <v>23798</v>
      </c>
      <c r="AU18" s="28">
        <v>1321</v>
      </c>
      <c r="AV18" s="32">
        <v>0</v>
      </c>
      <c r="AW18" s="31">
        <f t="shared" si="2"/>
        <v>25119</v>
      </c>
      <c r="AX18" s="30">
        <v>22411</v>
      </c>
      <c r="AY18" s="28">
        <v>544</v>
      </c>
      <c r="AZ18" s="32">
        <v>0</v>
      </c>
      <c r="BA18" s="31">
        <f t="shared" si="3"/>
        <v>22955</v>
      </c>
      <c r="BB18" s="30">
        <v>17949.715</v>
      </c>
      <c r="BC18" s="28">
        <v>343.673</v>
      </c>
      <c r="BD18" s="31">
        <v>18293.387999999999</v>
      </c>
      <c r="BE18" s="30">
        <v>14971</v>
      </c>
      <c r="BF18" s="28">
        <v>1819.4960000000001</v>
      </c>
      <c r="BG18" s="31">
        <v>16790.741000000002</v>
      </c>
      <c r="BH18" s="30">
        <v>17764</v>
      </c>
      <c r="BI18" s="28">
        <v>2877</v>
      </c>
      <c r="BJ18" s="31">
        <v>20641</v>
      </c>
      <c r="BK18" s="30">
        <v>18593</v>
      </c>
      <c r="BL18" s="28">
        <v>2347</v>
      </c>
      <c r="BM18" s="31">
        <v>20940</v>
      </c>
      <c r="BN18" s="30">
        <v>16315</v>
      </c>
      <c r="BO18" s="28">
        <v>1145</v>
      </c>
      <c r="BP18" s="31">
        <v>17460</v>
      </c>
      <c r="BQ18" s="30">
        <v>14943</v>
      </c>
      <c r="BR18" s="28">
        <v>232</v>
      </c>
      <c r="BS18" s="31">
        <v>15175</v>
      </c>
      <c r="BT18" s="30">
        <v>15129</v>
      </c>
      <c r="BU18" s="28">
        <v>106</v>
      </c>
      <c r="BV18" s="31">
        <v>15236</v>
      </c>
      <c r="BW18" s="30">
        <v>13443</v>
      </c>
      <c r="BX18" s="28">
        <v>58</v>
      </c>
      <c r="BY18" s="31">
        <v>13501</v>
      </c>
      <c r="BZ18" s="30">
        <v>10513</v>
      </c>
      <c r="CA18" s="28">
        <v>6</v>
      </c>
      <c r="CB18" s="31">
        <v>10519</v>
      </c>
      <c r="CC18" s="30">
        <v>9384</v>
      </c>
      <c r="CD18" s="28">
        <v>0</v>
      </c>
      <c r="CE18" s="31">
        <v>9384</v>
      </c>
      <c r="CF18" s="30">
        <v>8114</v>
      </c>
      <c r="CG18" s="28">
        <v>0</v>
      </c>
      <c r="CH18" s="31">
        <v>8114</v>
      </c>
    </row>
    <row r="19" spans="1:86" x14ac:dyDescent="0.2">
      <c r="A19" s="65" t="s">
        <v>0</v>
      </c>
      <c r="B19" s="27">
        <v>79257.997000000003</v>
      </c>
      <c r="C19" s="28">
        <v>1307.9100000000001</v>
      </c>
      <c r="D19" s="28">
        <v>0</v>
      </c>
      <c r="E19" s="29">
        <v>80565.907000000007</v>
      </c>
      <c r="F19" s="27">
        <v>74991.55</v>
      </c>
      <c r="G19" s="28">
        <v>1885.248</v>
      </c>
      <c r="H19" s="28">
        <v>0</v>
      </c>
      <c r="I19" s="29">
        <v>76876.797999999995</v>
      </c>
      <c r="J19" s="27">
        <v>69960.487999999998</v>
      </c>
      <c r="K19" s="28">
        <v>2115.4630000000002</v>
      </c>
      <c r="L19" s="28">
        <v>0</v>
      </c>
      <c r="M19" s="29">
        <f t="shared" ref="M19:M26" si="4">SUM(J19:L19)</f>
        <v>72075.951000000001</v>
      </c>
      <c r="N19" s="27">
        <v>71581.395999999993</v>
      </c>
      <c r="O19" s="28">
        <v>1930.615</v>
      </c>
      <c r="P19" s="28">
        <v>0</v>
      </c>
      <c r="Q19" s="29">
        <f t="shared" ref="Q19:Q26" si="5">SUM(N19:P19)</f>
        <v>73512.010999999999</v>
      </c>
      <c r="R19" s="27">
        <v>66470.994999999995</v>
      </c>
      <c r="S19" s="28">
        <v>2715.181</v>
      </c>
      <c r="T19" s="28">
        <v>0</v>
      </c>
      <c r="U19" s="29">
        <f>SUM(R19:T19)</f>
        <v>69186.175999999992</v>
      </c>
      <c r="V19" s="27">
        <v>63242.048999999999</v>
      </c>
      <c r="W19" s="28">
        <v>1213.3789999999999</v>
      </c>
      <c r="X19" s="28">
        <v>0</v>
      </c>
      <c r="Y19" s="29">
        <f>SUM(V19:X19)</f>
        <v>64455.428</v>
      </c>
      <c r="Z19" s="27">
        <v>66133.414999999994</v>
      </c>
      <c r="AA19" s="28">
        <v>1416.432</v>
      </c>
      <c r="AB19" s="28">
        <v>0</v>
      </c>
      <c r="AC19" s="29">
        <f t="shared" ref="AC19:AC26" si="6">SUM(Z19:AB19)</f>
        <v>67549.846999999994</v>
      </c>
      <c r="AD19" s="27">
        <v>61559.260999999999</v>
      </c>
      <c r="AE19" s="28">
        <v>1224.5920000000001</v>
      </c>
      <c r="AF19" s="28">
        <v>0</v>
      </c>
      <c r="AG19" s="29">
        <f t="shared" ref="AG19:AG26" si="7">SUM(AD19:AF19)</f>
        <v>62783.852999999996</v>
      </c>
      <c r="AH19" s="30">
        <v>53162.122000000003</v>
      </c>
      <c r="AI19" s="28">
        <v>817.827</v>
      </c>
      <c r="AJ19" s="28">
        <v>0</v>
      </c>
      <c r="AK19" s="31">
        <f t="shared" ref="AK19:AK26" si="8">SUM(AH19:AJ19)</f>
        <v>53979.949000000001</v>
      </c>
      <c r="AL19" s="27">
        <v>51599.921999999999</v>
      </c>
      <c r="AM19" s="27">
        <v>3675.1109999999999</v>
      </c>
      <c r="AN19" s="27">
        <v>0</v>
      </c>
      <c r="AO19" s="31">
        <f t="shared" ref="AO19:AO26" si="9">SUM(AL19:AN19)</f>
        <v>55275.032999999996</v>
      </c>
      <c r="AP19" s="30">
        <v>45194.53</v>
      </c>
      <c r="AQ19" s="28">
        <v>6420.799</v>
      </c>
      <c r="AR19" s="28">
        <v>0</v>
      </c>
      <c r="AS19" s="31">
        <f t="shared" ref="AS19:AS26" si="10">SUM(AP19:AR19)</f>
        <v>51615.328999999998</v>
      </c>
      <c r="AT19" s="30">
        <v>46030</v>
      </c>
      <c r="AU19" s="28">
        <v>5753</v>
      </c>
      <c r="AV19" s="32">
        <v>0</v>
      </c>
      <c r="AW19" s="31">
        <f t="shared" si="2"/>
        <v>51783</v>
      </c>
      <c r="AX19" s="30">
        <v>34630</v>
      </c>
      <c r="AY19" s="28">
        <v>3603.692</v>
      </c>
      <c r="AZ19" s="32">
        <v>0</v>
      </c>
      <c r="BA19" s="31">
        <f t="shared" si="3"/>
        <v>38233.692000000003</v>
      </c>
      <c r="BB19" s="30">
        <v>33310.112999999998</v>
      </c>
      <c r="BC19" s="28">
        <v>3362.0610000000001</v>
      </c>
      <c r="BD19" s="31">
        <v>36672.173999999999</v>
      </c>
      <c r="BE19" s="30">
        <v>32751</v>
      </c>
      <c r="BF19" s="28">
        <v>3013.8809999999999</v>
      </c>
      <c r="BG19" s="31">
        <v>35765.262000000002</v>
      </c>
      <c r="BH19" s="30">
        <v>33832</v>
      </c>
      <c r="BI19" s="28">
        <v>3545</v>
      </c>
      <c r="BJ19" s="31">
        <v>37377</v>
      </c>
      <c r="BK19" s="30">
        <v>33416</v>
      </c>
      <c r="BL19" s="28">
        <v>4856</v>
      </c>
      <c r="BM19" s="31">
        <v>38272</v>
      </c>
      <c r="BN19" s="30">
        <v>29320</v>
      </c>
      <c r="BO19" s="28">
        <v>4497</v>
      </c>
      <c r="BP19" s="31">
        <v>33817</v>
      </c>
      <c r="BQ19" s="30">
        <v>26831</v>
      </c>
      <c r="BR19" s="28">
        <v>2485</v>
      </c>
      <c r="BS19" s="31">
        <v>29316</v>
      </c>
      <c r="BT19" s="30">
        <v>27232</v>
      </c>
      <c r="BU19" s="28">
        <v>1162</v>
      </c>
      <c r="BV19" s="31">
        <v>28394</v>
      </c>
      <c r="BW19" s="30">
        <v>26794</v>
      </c>
      <c r="BX19" s="28">
        <v>1000</v>
      </c>
      <c r="BY19" s="31">
        <v>27794</v>
      </c>
      <c r="BZ19" s="30">
        <v>23197</v>
      </c>
      <c r="CA19" s="28">
        <v>552</v>
      </c>
      <c r="CB19" s="31">
        <v>23748</v>
      </c>
      <c r="CC19" s="30">
        <v>21015</v>
      </c>
      <c r="CD19" s="28">
        <v>0</v>
      </c>
      <c r="CE19" s="31">
        <v>21015</v>
      </c>
      <c r="CF19" s="30">
        <v>16418</v>
      </c>
      <c r="CG19" s="28">
        <v>0</v>
      </c>
      <c r="CH19" s="31">
        <v>16418</v>
      </c>
    </row>
    <row r="20" spans="1:86" x14ac:dyDescent="0.2">
      <c r="A20" s="65" t="s">
        <v>1</v>
      </c>
      <c r="B20" s="27">
        <v>28544.887999999999</v>
      </c>
      <c r="C20" s="28">
        <v>0</v>
      </c>
      <c r="D20" s="28">
        <v>0</v>
      </c>
      <c r="E20" s="29">
        <v>28544.887999999999</v>
      </c>
      <c r="F20" s="27">
        <v>26704.554</v>
      </c>
      <c r="G20" s="28">
        <v>0</v>
      </c>
      <c r="H20" s="28">
        <v>0</v>
      </c>
      <c r="I20" s="29">
        <v>26704.554</v>
      </c>
      <c r="J20" s="27">
        <v>25732.633000000002</v>
      </c>
      <c r="K20" s="28">
        <v>170.87899999999999</v>
      </c>
      <c r="L20" s="28">
        <v>0</v>
      </c>
      <c r="M20" s="29">
        <f t="shared" si="4"/>
        <v>25903.512000000002</v>
      </c>
      <c r="N20" s="27">
        <v>29959.617999999999</v>
      </c>
      <c r="O20" s="28">
        <v>0</v>
      </c>
      <c r="P20" s="28">
        <v>0</v>
      </c>
      <c r="Q20" s="29">
        <f t="shared" si="5"/>
        <v>29959.617999999999</v>
      </c>
      <c r="R20" s="27">
        <v>27547.863000000001</v>
      </c>
      <c r="S20" s="28">
        <v>0</v>
      </c>
      <c r="T20" s="28">
        <v>0</v>
      </c>
      <c r="U20" s="29">
        <f t="shared" ref="U20:U26" si="11">SUM(R20:T20)</f>
        <v>27547.863000000001</v>
      </c>
      <c r="V20" s="27">
        <v>30417.735000000001</v>
      </c>
      <c r="W20" s="28">
        <v>0</v>
      </c>
      <c r="X20" s="28">
        <v>0</v>
      </c>
      <c r="Y20" s="29">
        <f t="shared" ref="Y20:Y26" si="12">SUM(V20:X20)</f>
        <v>30417.735000000001</v>
      </c>
      <c r="Z20" s="27">
        <v>29295.745999999999</v>
      </c>
      <c r="AA20" s="28">
        <v>0</v>
      </c>
      <c r="AB20" s="28">
        <v>0</v>
      </c>
      <c r="AC20" s="29">
        <f t="shared" si="6"/>
        <v>29295.745999999999</v>
      </c>
      <c r="AD20" s="27">
        <v>28446.451000000001</v>
      </c>
      <c r="AE20" s="28">
        <v>0</v>
      </c>
      <c r="AF20" s="28">
        <v>0</v>
      </c>
      <c r="AG20" s="29">
        <f t="shared" si="7"/>
        <v>28446.451000000001</v>
      </c>
      <c r="AH20" s="30">
        <v>23812.702000000001</v>
      </c>
      <c r="AI20" s="28">
        <v>0</v>
      </c>
      <c r="AJ20" s="28">
        <v>0</v>
      </c>
      <c r="AK20" s="31">
        <f t="shared" si="8"/>
        <v>23812.702000000001</v>
      </c>
      <c r="AL20" s="27">
        <v>26244.607</v>
      </c>
      <c r="AM20" s="27">
        <v>0.129</v>
      </c>
      <c r="AN20" s="27">
        <v>0</v>
      </c>
      <c r="AO20" s="31">
        <f t="shared" si="9"/>
        <v>26244.736000000001</v>
      </c>
      <c r="AP20" s="30">
        <v>21217.706999999999</v>
      </c>
      <c r="AQ20" s="28">
        <v>0</v>
      </c>
      <c r="AR20" s="28">
        <v>0</v>
      </c>
      <c r="AS20" s="31">
        <f t="shared" si="10"/>
        <v>21217.706999999999</v>
      </c>
      <c r="AT20" s="30">
        <v>21215</v>
      </c>
      <c r="AU20" s="28">
        <v>0</v>
      </c>
      <c r="AV20" s="32">
        <v>0</v>
      </c>
      <c r="AW20" s="31">
        <f t="shared" si="2"/>
        <v>21215</v>
      </c>
      <c r="AX20" s="30">
        <v>16779.878000000001</v>
      </c>
      <c r="AY20" s="28">
        <v>50</v>
      </c>
      <c r="AZ20" s="32">
        <v>0</v>
      </c>
      <c r="BA20" s="31">
        <f t="shared" si="3"/>
        <v>16829.878000000001</v>
      </c>
      <c r="BB20" s="30">
        <v>15587.763000000001</v>
      </c>
      <c r="BC20" s="28">
        <v>54.451000000000001</v>
      </c>
      <c r="BD20" s="31">
        <v>15642.214</v>
      </c>
      <c r="BE20" s="30">
        <v>14220</v>
      </c>
      <c r="BF20" s="34">
        <v>194.48400000000001</v>
      </c>
      <c r="BG20" s="31">
        <v>14414.519</v>
      </c>
      <c r="BH20" s="30">
        <v>14486</v>
      </c>
      <c r="BI20" s="28">
        <v>199</v>
      </c>
      <c r="BJ20" s="31">
        <v>14685</v>
      </c>
      <c r="BK20" s="30">
        <v>13953</v>
      </c>
      <c r="BL20" s="28">
        <v>366</v>
      </c>
      <c r="BM20" s="31">
        <v>14319</v>
      </c>
      <c r="BN20" s="30">
        <v>11562</v>
      </c>
      <c r="BO20" s="28">
        <v>382</v>
      </c>
      <c r="BP20" s="31">
        <v>11943</v>
      </c>
      <c r="BQ20" s="30">
        <v>10766</v>
      </c>
      <c r="BR20" s="28">
        <v>95</v>
      </c>
      <c r="BS20" s="31">
        <v>10862</v>
      </c>
      <c r="BT20" s="30">
        <v>10534</v>
      </c>
      <c r="BU20" s="28">
        <v>0</v>
      </c>
      <c r="BV20" s="31">
        <v>10534</v>
      </c>
      <c r="BW20" s="30">
        <v>10230</v>
      </c>
      <c r="BX20" s="28">
        <v>156</v>
      </c>
      <c r="BY20" s="31">
        <v>10386</v>
      </c>
      <c r="BZ20" s="30">
        <v>9446</v>
      </c>
      <c r="CA20" s="28">
        <v>228</v>
      </c>
      <c r="CB20" s="31">
        <v>9675</v>
      </c>
      <c r="CC20" s="30">
        <v>6742</v>
      </c>
      <c r="CD20" s="28">
        <v>181</v>
      </c>
      <c r="CE20" s="31">
        <v>6923</v>
      </c>
      <c r="CF20" s="30">
        <v>4539</v>
      </c>
      <c r="CG20" s="28">
        <v>87</v>
      </c>
      <c r="CH20" s="31">
        <v>4626</v>
      </c>
    </row>
    <row r="21" spans="1:86" x14ac:dyDescent="0.2">
      <c r="A21" s="65" t="s">
        <v>2</v>
      </c>
      <c r="B21" s="27">
        <v>60613.417000000001</v>
      </c>
      <c r="C21" s="28">
        <v>960.42700000000002</v>
      </c>
      <c r="D21" s="28">
        <v>0</v>
      </c>
      <c r="E21" s="29">
        <v>61573.843999999997</v>
      </c>
      <c r="F21" s="27">
        <v>31766.91</v>
      </c>
      <c r="G21" s="28">
        <v>0</v>
      </c>
      <c r="H21" s="28">
        <v>0</v>
      </c>
      <c r="I21" s="29">
        <v>31766.91</v>
      </c>
      <c r="J21" s="27">
        <v>56036.548000000003</v>
      </c>
      <c r="K21" s="28">
        <v>0</v>
      </c>
      <c r="L21" s="28">
        <v>0</v>
      </c>
      <c r="M21" s="29">
        <f t="shared" si="4"/>
        <v>56036.548000000003</v>
      </c>
      <c r="N21" s="27">
        <v>32313.82</v>
      </c>
      <c r="O21" s="28">
        <v>152.28299999999999</v>
      </c>
      <c r="P21" s="28">
        <v>76.16</v>
      </c>
      <c r="Q21" s="29">
        <f t="shared" si="5"/>
        <v>32542.262999999999</v>
      </c>
      <c r="R21" s="27">
        <v>57233.455999999998</v>
      </c>
      <c r="S21" s="28">
        <v>0.1</v>
      </c>
      <c r="T21" s="28">
        <v>0</v>
      </c>
      <c r="U21" s="29">
        <f t="shared" si="11"/>
        <v>57233.555999999997</v>
      </c>
      <c r="V21" s="27">
        <v>35361.544000000002</v>
      </c>
      <c r="W21" s="28">
        <v>0.6</v>
      </c>
      <c r="X21" s="28">
        <v>0</v>
      </c>
      <c r="Y21" s="29">
        <f t="shared" si="12"/>
        <v>35362.144</v>
      </c>
      <c r="Z21" s="27">
        <v>47309.696000000004</v>
      </c>
      <c r="AA21" s="28">
        <v>4.2</v>
      </c>
      <c r="AB21" s="28">
        <v>0</v>
      </c>
      <c r="AC21" s="29">
        <f t="shared" si="6"/>
        <v>47313.896000000001</v>
      </c>
      <c r="AD21" s="27">
        <v>40732.370999999999</v>
      </c>
      <c r="AE21" s="28">
        <v>29.344000000000001</v>
      </c>
      <c r="AF21" s="28">
        <v>0</v>
      </c>
      <c r="AG21" s="29">
        <f t="shared" si="7"/>
        <v>40761.714999999997</v>
      </c>
      <c r="AH21" s="30">
        <v>38063.502999999997</v>
      </c>
      <c r="AI21" s="28">
        <v>74.325000000000003</v>
      </c>
      <c r="AJ21" s="28">
        <v>0</v>
      </c>
      <c r="AK21" s="31">
        <f t="shared" si="8"/>
        <v>38137.827999999994</v>
      </c>
      <c r="AL21" s="27">
        <v>34071.267999999996</v>
      </c>
      <c r="AM21" s="27">
        <v>94.802999999999997</v>
      </c>
      <c r="AN21" s="27">
        <v>0</v>
      </c>
      <c r="AO21" s="31">
        <f t="shared" si="9"/>
        <v>34166.070999999996</v>
      </c>
      <c r="AP21" s="30">
        <v>31067.866000000002</v>
      </c>
      <c r="AQ21" s="28">
        <v>310.78800000000001</v>
      </c>
      <c r="AR21" s="28">
        <v>0</v>
      </c>
      <c r="AS21" s="31">
        <f t="shared" si="10"/>
        <v>31378.654000000002</v>
      </c>
      <c r="AT21" s="30">
        <v>28435</v>
      </c>
      <c r="AU21" s="28">
        <v>578</v>
      </c>
      <c r="AV21" s="32">
        <v>0</v>
      </c>
      <c r="AW21" s="31">
        <f t="shared" si="2"/>
        <v>29013</v>
      </c>
      <c r="AX21" s="30">
        <v>25109.330999999998</v>
      </c>
      <c r="AY21" s="28">
        <v>679.63199999999995</v>
      </c>
      <c r="AZ21" s="32">
        <v>0</v>
      </c>
      <c r="BA21" s="31">
        <f t="shared" si="3"/>
        <v>25788.963</v>
      </c>
      <c r="BB21" s="30">
        <v>20791.102999999999</v>
      </c>
      <c r="BC21" s="28">
        <v>1378</v>
      </c>
      <c r="BD21" s="31">
        <v>22168.578000000001</v>
      </c>
      <c r="BE21" s="30">
        <v>18662</v>
      </c>
      <c r="BF21" s="28">
        <v>2800.471</v>
      </c>
      <c r="BG21" s="31">
        <v>21462.187000000002</v>
      </c>
      <c r="BH21" s="30">
        <v>19150</v>
      </c>
      <c r="BI21" s="28">
        <v>3243</v>
      </c>
      <c r="BJ21" s="31">
        <v>22393</v>
      </c>
      <c r="BK21" s="30">
        <v>17010</v>
      </c>
      <c r="BL21" s="28">
        <v>4214</v>
      </c>
      <c r="BM21" s="31">
        <v>21224</v>
      </c>
      <c r="BN21" s="30">
        <v>14975</v>
      </c>
      <c r="BO21" s="28">
        <v>4333</v>
      </c>
      <c r="BP21" s="31">
        <v>19308</v>
      </c>
      <c r="BQ21" s="30">
        <v>15807</v>
      </c>
      <c r="BR21" s="28">
        <v>2382</v>
      </c>
      <c r="BS21" s="31">
        <v>18189</v>
      </c>
      <c r="BT21" s="30">
        <v>13300</v>
      </c>
      <c r="BU21" s="28">
        <v>1506</v>
      </c>
      <c r="BV21" s="31">
        <v>14806</v>
      </c>
      <c r="BW21" s="30">
        <v>14394</v>
      </c>
      <c r="BX21" s="28">
        <v>1308</v>
      </c>
      <c r="BY21" s="31">
        <v>15702</v>
      </c>
      <c r="BZ21" s="30">
        <v>15208</v>
      </c>
      <c r="CA21" s="28">
        <v>2332</v>
      </c>
      <c r="CB21" s="31">
        <v>17540</v>
      </c>
      <c r="CC21" s="30">
        <v>14687</v>
      </c>
      <c r="CD21" s="28">
        <v>2385</v>
      </c>
      <c r="CE21" s="31">
        <v>17071</v>
      </c>
      <c r="CF21" s="30">
        <v>11778</v>
      </c>
      <c r="CG21" s="28">
        <v>1032</v>
      </c>
      <c r="CH21" s="31">
        <v>12810</v>
      </c>
    </row>
    <row r="22" spans="1:86" x14ac:dyDescent="0.2">
      <c r="A22" s="65" t="s">
        <v>3</v>
      </c>
      <c r="B22" s="27">
        <v>19739.111000000001</v>
      </c>
      <c r="C22" s="28">
        <v>3757.11</v>
      </c>
      <c r="D22" s="28">
        <v>0</v>
      </c>
      <c r="E22" s="29">
        <v>23496.221000000001</v>
      </c>
      <c r="F22" s="27">
        <v>46129.053999999996</v>
      </c>
      <c r="G22" s="28">
        <v>2742.9580000000001</v>
      </c>
      <c r="H22" s="28">
        <v>0</v>
      </c>
      <c r="I22" s="29">
        <v>48872.012000000002</v>
      </c>
      <c r="J22" s="27">
        <v>21783.144</v>
      </c>
      <c r="K22" s="28">
        <v>2733.498</v>
      </c>
      <c r="L22" s="28">
        <v>0</v>
      </c>
      <c r="M22" s="29">
        <f t="shared" si="4"/>
        <v>24516.642</v>
      </c>
      <c r="N22" s="27">
        <v>48270.161</v>
      </c>
      <c r="O22" s="28">
        <v>3770.357</v>
      </c>
      <c r="P22" s="28">
        <v>0</v>
      </c>
      <c r="Q22" s="29">
        <f t="shared" si="5"/>
        <v>52040.517999999996</v>
      </c>
      <c r="R22" s="27">
        <v>29338.392</v>
      </c>
      <c r="S22" s="28">
        <v>3709.5630000000001</v>
      </c>
      <c r="T22" s="28">
        <v>0</v>
      </c>
      <c r="U22" s="29">
        <f t="shared" si="11"/>
        <v>33047.955000000002</v>
      </c>
      <c r="V22" s="27">
        <v>41709.538999999997</v>
      </c>
      <c r="W22" s="28">
        <v>3374.873</v>
      </c>
      <c r="X22" s="28">
        <v>0</v>
      </c>
      <c r="Y22" s="29">
        <f t="shared" si="12"/>
        <v>45084.411999999997</v>
      </c>
      <c r="Z22" s="27">
        <v>31485.342000000001</v>
      </c>
      <c r="AA22" s="28">
        <v>3331.9119999999998</v>
      </c>
      <c r="AB22" s="28">
        <v>0</v>
      </c>
      <c r="AC22" s="29">
        <f t="shared" si="6"/>
        <v>34817.254000000001</v>
      </c>
      <c r="AD22" s="27">
        <v>36608.909</v>
      </c>
      <c r="AE22" s="28">
        <v>3185.24</v>
      </c>
      <c r="AF22" s="28">
        <v>0</v>
      </c>
      <c r="AG22" s="29">
        <f t="shared" si="7"/>
        <v>39794.148999999998</v>
      </c>
      <c r="AH22" s="30">
        <v>35532.374000000003</v>
      </c>
      <c r="AI22" s="28">
        <v>3371.5390000000002</v>
      </c>
      <c r="AJ22" s="28">
        <v>0</v>
      </c>
      <c r="AK22" s="31">
        <f t="shared" si="8"/>
        <v>38903.913</v>
      </c>
      <c r="AL22" s="27">
        <v>36079.807000000001</v>
      </c>
      <c r="AM22" s="27">
        <v>2921.087</v>
      </c>
      <c r="AN22" s="27">
        <v>0</v>
      </c>
      <c r="AO22" s="31">
        <f t="shared" si="9"/>
        <v>39000.894</v>
      </c>
      <c r="AP22" s="30">
        <v>34031.834999999999</v>
      </c>
      <c r="AQ22" s="28">
        <v>5695.201</v>
      </c>
      <c r="AR22" s="28">
        <v>0</v>
      </c>
      <c r="AS22" s="31">
        <f t="shared" si="10"/>
        <v>39727.036</v>
      </c>
      <c r="AT22" s="30">
        <v>29434</v>
      </c>
      <c r="AU22" s="28">
        <v>6047</v>
      </c>
      <c r="AV22" s="32">
        <v>0</v>
      </c>
      <c r="AW22" s="31">
        <f t="shared" si="2"/>
        <v>35481</v>
      </c>
      <c r="AX22" s="30">
        <v>24506</v>
      </c>
      <c r="AY22" s="28">
        <v>6029</v>
      </c>
      <c r="AZ22" s="32">
        <v>0</v>
      </c>
      <c r="BA22" s="31">
        <f t="shared" si="3"/>
        <v>30535</v>
      </c>
      <c r="BB22" s="30">
        <v>21112.034</v>
      </c>
      <c r="BC22" s="28">
        <v>5076.2359999999999</v>
      </c>
      <c r="BD22" s="31">
        <v>26188.273000000001</v>
      </c>
      <c r="BE22" s="30">
        <v>21484</v>
      </c>
      <c r="BF22" s="28">
        <v>4981.5039999999999</v>
      </c>
      <c r="BG22" s="31">
        <v>26465.707999999999</v>
      </c>
      <c r="BH22" s="30">
        <v>21785</v>
      </c>
      <c r="BI22" s="28">
        <v>6570</v>
      </c>
      <c r="BJ22" s="31">
        <v>28355</v>
      </c>
      <c r="BK22" s="30">
        <v>19309</v>
      </c>
      <c r="BL22" s="28">
        <v>8322</v>
      </c>
      <c r="BM22" s="31">
        <v>27631</v>
      </c>
      <c r="BN22" s="30">
        <v>19446</v>
      </c>
      <c r="BO22" s="28">
        <v>8388</v>
      </c>
      <c r="BP22" s="31">
        <v>27834</v>
      </c>
      <c r="BQ22" s="30">
        <v>18136</v>
      </c>
      <c r="BR22" s="28">
        <v>6722</v>
      </c>
      <c r="BS22" s="31">
        <v>24858</v>
      </c>
      <c r="BT22" s="30">
        <v>17673</v>
      </c>
      <c r="BU22" s="28">
        <v>6474</v>
      </c>
      <c r="BV22" s="31">
        <v>24147</v>
      </c>
      <c r="BW22" s="30">
        <v>18397</v>
      </c>
      <c r="BX22" s="28">
        <v>7498</v>
      </c>
      <c r="BY22" s="31">
        <v>25895</v>
      </c>
      <c r="BZ22" s="30">
        <v>18395</v>
      </c>
      <c r="CA22" s="28">
        <v>6312</v>
      </c>
      <c r="CB22" s="31">
        <v>24707</v>
      </c>
      <c r="CC22" s="30">
        <v>18129</v>
      </c>
      <c r="CD22" s="28">
        <v>3931</v>
      </c>
      <c r="CE22" s="31">
        <v>22061</v>
      </c>
      <c r="CF22" s="30">
        <v>15820</v>
      </c>
      <c r="CG22" s="28">
        <v>2520</v>
      </c>
      <c r="CH22" s="31">
        <v>18340</v>
      </c>
    </row>
    <row r="23" spans="1:86" x14ac:dyDescent="0.2">
      <c r="A23" s="65" t="s">
        <v>4</v>
      </c>
      <c r="B23" s="27">
        <v>31092.742999999999</v>
      </c>
      <c r="C23" s="28">
        <v>4597.1930000000002</v>
      </c>
      <c r="D23" s="28">
        <v>0</v>
      </c>
      <c r="E23" s="29">
        <v>35689.936000000002</v>
      </c>
      <c r="F23" s="27">
        <v>31002.788</v>
      </c>
      <c r="G23" s="28">
        <v>5151.5119999999997</v>
      </c>
      <c r="H23" s="28">
        <v>0</v>
      </c>
      <c r="I23" s="29">
        <v>36154.300000000003</v>
      </c>
      <c r="J23" s="27">
        <v>30580.561000000002</v>
      </c>
      <c r="K23" s="28">
        <v>6112.4030000000002</v>
      </c>
      <c r="L23" s="28">
        <v>0</v>
      </c>
      <c r="M23" s="29">
        <f t="shared" si="4"/>
        <v>36692.964</v>
      </c>
      <c r="N23" s="27">
        <v>29450.393</v>
      </c>
      <c r="O23" s="28">
        <v>6076.1970000000001</v>
      </c>
      <c r="P23" s="28">
        <v>0</v>
      </c>
      <c r="Q23" s="29">
        <f t="shared" si="5"/>
        <v>35526.589999999997</v>
      </c>
      <c r="R23" s="27">
        <v>30337.297999999999</v>
      </c>
      <c r="S23" s="28">
        <v>5780.0110000000004</v>
      </c>
      <c r="T23" s="28">
        <v>0</v>
      </c>
      <c r="U23" s="29">
        <f t="shared" si="11"/>
        <v>36117.309000000001</v>
      </c>
      <c r="V23" s="27">
        <v>30616.837</v>
      </c>
      <c r="W23" s="28">
        <v>5233.8209999999999</v>
      </c>
      <c r="X23" s="28">
        <v>0</v>
      </c>
      <c r="Y23" s="29">
        <f t="shared" si="12"/>
        <v>35850.657999999996</v>
      </c>
      <c r="Z23" s="27">
        <v>30821.633999999998</v>
      </c>
      <c r="AA23" s="28">
        <v>5776.5320000000002</v>
      </c>
      <c r="AB23" s="28">
        <v>0</v>
      </c>
      <c r="AC23" s="29">
        <f t="shared" si="6"/>
        <v>36598.165999999997</v>
      </c>
      <c r="AD23" s="27">
        <v>29724.94</v>
      </c>
      <c r="AE23" s="28">
        <v>4893.509</v>
      </c>
      <c r="AF23" s="28">
        <v>0</v>
      </c>
      <c r="AG23" s="29">
        <f t="shared" si="7"/>
        <v>34618.449000000001</v>
      </c>
      <c r="AH23" s="30">
        <v>25433.599999999999</v>
      </c>
      <c r="AI23" s="28">
        <v>3523.8090000000002</v>
      </c>
      <c r="AJ23" s="28">
        <v>0</v>
      </c>
      <c r="AK23" s="31">
        <f t="shared" si="8"/>
        <v>28957.409</v>
      </c>
      <c r="AL23" s="27">
        <v>23414.375</v>
      </c>
      <c r="AM23" s="27">
        <v>3731.5349999999999</v>
      </c>
      <c r="AN23" s="27">
        <v>0</v>
      </c>
      <c r="AO23" s="31">
        <f t="shared" si="9"/>
        <v>27145.91</v>
      </c>
      <c r="AP23" s="30">
        <v>20362.455999999998</v>
      </c>
      <c r="AQ23" s="28">
        <v>6017.0460000000003</v>
      </c>
      <c r="AR23" s="28">
        <v>0</v>
      </c>
      <c r="AS23" s="31">
        <f t="shared" si="10"/>
        <v>26379.502</v>
      </c>
      <c r="AT23" s="30">
        <v>20304</v>
      </c>
      <c r="AU23" s="28">
        <v>5882</v>
      </c>
      <c r="AV23" s="32">
        <v>0</v>
      </c>
      <c r="AW23" s="31">
        <f t="shared" si="2"/>
        <v>26186</v>
      </c>
      <c r="AX23" s="30">
        <v>18604</v>
      </c>
      <c r="AY23" s="28">
        <v>5025</v>
      </c>
      <c r="AZ23" s="32">
        <v>0</v>
      </c>
      <c r="BA23" s="31">
        <f>SUM(AX23:AZ23)</f>
        <v>23629</v>
      </c>
      <c r="BB23" s="30">
        <v>17303.231</v>
      </c>
      <c r="BC23" s="28">
        <v>3564.8040000000001</v>
      </c>
      <c r="BD23" s="31">
        <v>20868.035</v>
      </c>
      <c r="BE23" s="30">
        <v>16890</v>
      </c>
      <c r="BF23" s="28">
        <v>3347.0830000000001</v>
      </c>
      <c r="BG23" s="31">
        <v>20236.883000000002</v>
      </c>
      <c r="BH23" s="30">
        <v>16718</v>
      </c>
      <c r="BI23" s="28">
        <v>5750</v>
      </c>
      <c r="BJ23" s="31">
        <v>22468</v>
      </c>
      <c r="BK23" s="30">
        <v>15702</v>
      </c>
      <c r="BL23" s="28">
        <v>6197</v>
      </c>
      <c r="BM23" s="31">
        <v>21899</v>
      </c>
      <c r="BN23" s="30">
        <v>14423</v>
      </c>
      <c r="BO23" s="28">
        <v>6378</v>
      </c>
      <c r="BP23" s="31">
        <v>20801</v>
      </c>
      <c r="BQ23" s="30">
        <v>14088</v>
      </c>
      <c r="BR23" s="28">
        <v>4471</v>
      </c>
      <c r="BS23" s="31">
        <v>18559</v>
      </c>
      <c r="BT23" s="30">
        <v>15003</v>
      </c>
      <c r="BU23" s="28">
        <v>2644</v>
      </c>
      <c r="BV23" s="31">
        <v>17647</v>
      </c>
      <c r="BW23" s="30">
        <v>14381</v>
      </c>
      <c r="BX23" s="28">
        <v>3083</v>
      </c>
      <c r="BY23" s="31">
        <v>17464</v>
      </c>
      <c r="BZ23" s="30">
        <v>13370</v>
      </c>
      <c r="CA23" s="28">
        <v>2787</v>
      </c>
      <c r="CB23" s="31">
        <v>16157</v>
      </c>
      <c r="CC23" s="30">
        <v>12178</v>
      </c>
      <c r="CD23" s="28">
        <v>2066</v>
      </c>
      <c r="CE23" s="31">
        <v>14245</v>
      </c>
      <c r="CF23" s="30">
        <v>9352</v>
      </c>
      <c r="CG23" s="28">
        <v>669</v>
      </c>
      <c r="CH23" s="31">
        <v>10021</v>
      </c>
    </row>
    <row r="24" spans="1:86" x14ac:dyDescent="0.2">
      <c r="A24" s="65" t="s">
        <v>5</v>
      </c>
      <c r="B24" s="27">
        <v>54806.608</v>
      </c>
      <c r="C24" s="28">
        <v>9668.5450000000001</v>
      </c>
      <c r="D24" s="28">
        <v>281</v>
      </c>
      <c r="E24" s="29">
        <v>64756.152999999998</v>
      </c>
      <c r="F24" s="27">
        <v>51383.014999999999</v>
      </c>
      <c r="G24" s="28">
        <v>8832.4490000000005</v>
      </c>
      <c r="H24" s="28">
        <v>269.14999999999998</v>
      </c>
      <c r="I24" s="29">
        <v>60484.614000000001</v>
      </c>
      <c r="J24" s="27">
        <v>54327.141000000003</v>
      </c>
      <c r="K24" s="28">
        <v>11698.991</v>
      </c>
      <c r="L24" s="28">
        <v>260.5</v>
      </c>
      <c r="M24" s="29">
        <f t="shared" si="4"/>
        <v>66286.631999999998</v>
      </c>
      <c r="N24" s="27">
        <v>49139.375999999997</v>
      </c>
      <c r="O24" s="28">
        <v>11663.664000000001</v>
      </c>
      <c r="P24" s="28">
        <v>350.2</v>
      </c>
      <c r="Q24" s="29">
        <f t="shared" si="5"/>
        <v>61153.239999999991</v>
      </c>
      <c r="R24" s="27">
        <v>55363.555999999997</v>
      </c>
      <c r="S24" s="28">
        <v>11315.593000000001</v>
      </c>
      <c r="T24" s="28">
        <v>305</v>
      </c>
      <c r="U24" s="29">
        <f t="shared" si="11"/>
        <v>66984.149000000005</v>
      </c>
      <c r="V24" s="27">
        <v>50934.661</v>
      </c>
      <c r="W24" s="28">
        <v>12284.388000000001</v>
      </c>
      <c r="X24" s="28">
        <v>245</v>
      </c>
      <c r="Y24" s="29">
        <f t="shared" si="12"/>
        <v>63464.048999999999</v>
      </c>
      <c r="Z24" s="27">
        <v>58228.845000000001</v>
      </c>
      <c r="AA24" s="28">
        <v>11898.641</v>
      </c>
      <c r="AB24" s="28">
        <v>338.33</v>
      </c>
      <c r="AC24" s="29">
        <f t="shared" si="6"/>
        <v>70465.816000000006</v>
      </c>
      <c r="AD24" s="27">
        <v>48131.48</v>
      </c>
      <c r="AE24" s="28">
        <v>11247.01</v>
      </c>
      <c r="AF24" s="28">
        <v>396</v>
      </c>
      <c r="AG24" s="29">
        <f t="shared" si="7"/>
        <v>59774.490000000005</v>
      </c>
      <c r="AH24" s="30">
        <v>50730.025999999998</v>
      </c>
      <c r="AI24" s="28">
        <v>10231.734</v>
      </c>
      <c r="AJ24" s="28">
        <v>226.4</v>
      </c>
      <c r="AK24" s="31">
        <f t="shared" si="8"/>
        <v>61188.159999999996</v>
      </c>
      <c r="AL24" s="27">
        <v>49444.089</v>
      </c>
      <c r="AM24" s="27">
        <v>10069.468999999999</v>
      </c>
      <c r="AN24" s="27">
        <v>284.75</v>
      </c>
      <c r="AO24" s="31">
        <f t="shared" si="9"/>
        <v>59798.307999999997</v>
      </c>
      <c r="AP24" s="30">
        <v>45252.631999999998</v>
      </c>
      <c r="AQ24" s="28">
        <v>10425.062</v>
      </c>
      <c r="AR24" s="28">
        <v>314.60000000000002</v>
      </c>
      <c r="AS24" s="31">
        <f t="shared" si="10"/>
        <v>55992.293999999994</v>
      </c>
      <c r="AT24" s="30">
        <v>39612</v>
      </c>
      <c r="AU24" s="28">
        <v>11099</v>
      </c>
      <c r="AV24" s="32">
        <v>0</v>
      </c>
      <c r="AW24" s="31">
        <f t="shared" si="2"/>
        <v>50711</v>
      </c>
      <c r="AX24" s="30">
        <v>35114</v>
      </c>
      <c r="AY24" s="28">
        <v>8291.7389999999996</v>
      </c>
      <c r="AZ24" s="32">
        <v>231.5</v>
      </c>
      <c r="BA24" s="31">
        <f>SUM(AX24:AZ24)</f>
        <v>43637.239000000001</v>
      </c>
      <c r="BB24" s="30">
        <v>35464.559000000001</v>
      </c>
      <c r="BC24" s="28">
        <v>6532.5240000000003</v>
      </c>
      <c r="BD24" s="31">
        <v>41997.082999999999</v>
      </c>
      <c r="BE24" s="30">
        <v>36490</v>
      </c>
      <c r="BF24" s="28">
        <v>5678.451</v>
      </c>
      <c r="BG24" s="31">
        <v>42168.737999999998</v>
      </c>
      <c r="BH24" s="30">
        <v>38693</v>
      </c>
      <c r="BI24" s="28">
        <v>6543</v>
      </c>
      <c r="BJ24" s="31">
        <v>45236</v>
      </c>
      <c r="BK24" s="30">
        <v>32928</v>
      </c>
      <c r="BL24" s="28">
        <v>8383</v>
      </c>
      <c r="BM24" s="31">
        <v>41311</v>
      </c>
      <c r="BN24" s="30">
        <v>30469</v>
      </c>
      <c r="BO24" s="28">
        <v>8000</v>
      </c>
      <c r="BP24" s="31">
        <v>38470</v>
      </c>
      <c r="BQ24" s="30">
        <v>27648</v>
      </c>
      <c r="BR24" s="28">
        <v>5648</v>
      </c>
      <c r="BS24" s="31">
        <v>33297</v>
      </c>
      <c r="BT24" s="30">
        <v>25749</v>
      </c>
      <c r="BU24" s="28">
        <v>4845</v>
      </c>
      <c r="BV24" s="31">
        <v>30593</v>
      </c>
      <c r="BW24" s="30">
        <v>25300</v>
      </c>
      <c r="BX24" s="28">
        <v>4653</v>
      </c>
      <c r="BY24" s="31">
        <v>29953</v>
      </c>
      <c r="BZ24" s="30">
        <v>23126</v>
      </c>
      <c r="CA24" s="28">
        <v>3226</v>
      </c>
      <c r="CB24" s="31">
        <v>26352</v>
      </c>
      <c r="CC24" s="30">
        <v>24081</v>
      </c>
      <c r="CD24" s="28">
        <v>3288</v>
      </c>
      <c r="CE24" s="31">
        <v>27370</v>
      </c>
      <c r="CF24" s="30">
        <v>19407</v>
      </c>
      <c r="CG24" s="28">
        <v>2428</v>
      </c>
      <c r="CH24" s="31">
        <v>21835</v>
      </c>
    </row>
    <row r="25" spans="1:86" x14ac:dyDescent="0.2">
      <c r="A25" s="65" t="s">
        <v>6</v>
      </c>
      <c r="B25" s="27">
        <v>26353.717000000001</v>
      </c>
      <c r="C25" s="28">
        <v>0</v>
      </c>
      <c r="D25" s="28">
        <v>61.106999999999999</v>
      </c>
      <c r="E25" s="29">
        <v>26414.824000000001</v>
      </c>
      <c r="F25" s="27">
        <v>28055.383000000002</v>
      </c>
      <c r="G25" s="28">
        <v>3.1190000000000002</v>
      </c>
      <c r="H25" s="28">
        <v>6.4619999999999997</v>
      </c>
      <c r="I25" s="29">
        <v>28064.964</v>
      </c>
      <c r="J25" s="27">
        <v>26760.616999999998</v>
      </c>
      <c r="K25" s="28">
        <v>19.623000000000001</v>
      </c>
      <c r="L25" s="28">
        <v>7.3860000000000001</v>
      </c>
      <c r="M25" s="29">
        <f t="shared" si="4"/>
        <v>26787.625999999997</v>
      </c>
      <c r="N25" s="27">
        <v>27711.756000000001</v>
      </c>
      <c r="O25" s="28">
        <v>20.248000000000001</v>
      </c>
      <c r="P25" s="28">
        <v>3.0870000000000002</v>
      </c>
      <c r="Q25" s="29">
        <f t="shared" si="5"/>
        <v>27735.091</v>
      </c>
      <c r="R25" s="27">
        <v>25919.998</v>
      </c>
      <c r="S25" s="28">
        <v>17.427</v>
      </c>
      <c r="T25" s="28">
        <v>4.5529999999999999</v>
      </c>
      <c r="U25" s="29">
        <f t="shared" si="11"/>
        <v>25941.977999999999</v>
      </c>
      <c r="V25" s="27">
        <v>26727.126</v>
      </c>
      <c r="W25" s="28">
        <v>18.346</v>
      </c>
      <c r="X25" s="28">
        <v>4.0529999999999999</v>
      </c>
      <c r="Y25" s="29">
        <f t="shared" si="12"/>
        <v>26749.525000000001</v>
      </c>
      <c r="Z25" s="27">
        <v>26714.607</v>
      </c>
      <c r="AA25" s="28">
        <v>21.866</v>
      </c>
      <c r="AB25" s="28">
        <v>0.32800000000000001</v>
      </c>
      <c r="AC25" s="29">
        <f t="shared" si="6"/>
        <v>26736.801000000003</v>
      </c>
      <c r="AD25" s="27">
        <v>28704.807000000001</v>
      </c>
      <c r="AE25" s="28">
        <v>42.6</v>
      </c>
      <c r="AF25" s="28">
        <v>0.25600000000000001</v>
      </c>
      <c r="AG25" s="29">
        <f t="shared" si="7"/>
        <v>28747.663</v>
      </c>
      <c r="AH25" s="30">
        <v>25652.163</v>
      </c>
      <c r="AI25" s="28">
        <v>24.303000000000001</v>
      </c>
      <c r="AJ25" s="28">
        <v>0.53400000000000003</v>
      </c>
      <c r="AK25" s="31">
        <f t="shared" si="8"/>
        <v>25677</v>
      </c>
      <c r="AL25" s="27">
        <v>24289.117999999999</v>
      </c>
      <c r="AM25" s="27">
        <v>18.053000000000001</v>
      </c>
      <c r="AN25" s="27">
        <v>9.5909999999999993</v>
      </c>
      <c r="AO25" s="31">
        <f t="shared" si="9"/>
        <v>24316.761999999999</v>
      </c>
      <c r="AP25" s="30">
        <v>21356.967000000001</v>
      </c>
      <c r="AQ25" s="28">
        <v>66.159000000000006</v>
      </c>
      <c r="AR25" s="28">
        <v>6.64</v>
      </c>
      <c r="AS25" s="31">
        <f t="shared" si="10"/>
        <v>21429.766</v>
      </c>
      <c r="AT25" s="30">
        <v>20014</v>
      </c>
      <c r="AU25" s="28">
        <v>91</v>
      </c>
      <c r="AV25" s="32">
        <v>3.956</v>
      </c>
      <c r="AW25" s="31">
        <f t="shared" si="2"/>
        <v>20108.955999999998</v>
      </c>
      <c r="AX25" s="30">
        <v>18098</v>
      </c>
      <c r="AY25" s="28">
        <v>43.008000000000003</v>
      </c>
      <c r="AZ25" s="32">
        <v>9.74</v>
      </c>
      <c r="BA25" s="31">
        <f>SUM(AX25:AZ25)</f>
        <v>18150.748000000003</v>
      </c>
      <c r="BB25" s="30">
        <v>16420.607</v>
      </c>
      <c r="BC25" s="28">
        <v>27.241</v>
      </c>
      <c r="BD25" s="31">
        <v>16447.848000000002</v>
      </c>
      <c r="BE25" s="30">
        <v>15103</v>
      </c>
      <c r="BF25" s="34">
        <v>442.26499999999999</v>
      </c>
      <c r="BG25" s="31">
        <v>15544.983</v>
      </c>
      <c r="BH25" s="30">
        <v>14580</v>
      </c>
      <c r="BI25" s="28">
        <v>631</v>
      </c>
      <c r="BJ25" s="31">
        <v>15211</v>
      </c>
      <c r="BK25" s="30">
        <v>12616</v>
      </c>
      <c r="BL25" s="28">
        <v>584</v>
      </c>
      <c r="BM25" s="31">
        <v>13200</v>
      </c>
      <c r="BN25" s="30">
        <v>11042</v>
      </c>
      <c r="BO25" s="28">
        <v>1488</v>
      </c>
      <c r="BP25" s="31">
        <v>12529</v>
      </c>
      <c r="BQ25" s="30">
        <v>10155</v>
      </c>
      <c r="BR25" s="28">
        <v>1113</v>
      </c>
      <c r="BS25" s="31">
        <v>11268</v>
      </c>
      <c r="BT25" s="30">
        <v>8988</v>
      </c>
      <c r="BU25" s="28">
        <v>1275</v>
      </c>
      <c r="BV25" s="31">
        <v>10263</v>
      </c>
      <c r="BW25" s="30">
        <v>9156</v>
      </c>
      <c r="BX25" s="28">
        <v>851</v>
      </c>
      <c r="BY25" s="31">
        <v>10007</v>
      </c>
      <c r="BZ25" s="30">
        <v>8135</v>
      </c>
      <c r="CA25" s="28">
        <v>1037</v>
      </c>
      <c r="CB25" s="31">
        <v>9172</v>
      </c>
      <c r="CC25" s="30">
        <v>7238</v>
      </c>
      <c r="CD25" s="28">
        <v>873</v>
      </c>
      <c r="CE25" s="31">
        <v>8111</v>
      </c>
      <c r="CF25" s="30">
        <v>5805</v>
      </c>
      <c r="CG25" s="28">
        <v>343</v>
      </c>
      <c r="CH25" s="31">
        <v>6148</v>
      </c>
    </row>
    <row r="26" spans="1:86" x14ac:dyDescent="0.2">
      <c r="A26" s="66" t="s">
        <v>17</v>
      </c>
      <c r="B26" s="35">
        <v>7253.4750000000004</v>
      </c>
      <c r="C26" s="36">
        <v>116.117</v>
      </c>
      <c r="D26" s="36">
        <v>90.918999999999997</v>
      </c>
      <c r="E26" s="29">
        <v>7460.5110000000004</v>
      </c>
      <c r="F26" s="35">
        <v>4798.835</v>
      </c>
      <c r="G26" s="36">
        <v>63.631999999999998</v>
      </c>
      <c r="H26" s="36">
        <v>0</v>
      </c>
      <c r="I26" s="29">
        <v>4862.4669999999996</v>
      </c>
      <c r="J26" s="35">
        <v>7660.7560000000003</v>
      </c>
      <c r="K26" s="36">
        <v>92.305000000000007</v>
      </c>
      <c r="L26" s="36">
        <v>0.108</v>
      </c>
      <c r="M26" s="29">
        <f t="shared" si="4"/>
        <v>7753.1690000000008</v>
      </c>
      <c r="N26" s="35">
        <v>6040.473</v>
      </c>
      <c r="O26" s="36">
        <v>59.411999999999999</v>
      </c>
      <c r="P26" s="36">
        <v>1.1200000000000001</v>
      </c>
      <c r="Q26" s="29">
        <f t="shared" si="5"/>
        <v>6101.0050000000001</v>
      </c>
      <c r="R26" s="35">
        <v>6437.1090000000004</v>
      </c>
      <c r="S26" s="36">
        <v>178.99100000000001</v>
      </c>
      <c r="T26" s="36">
        <v>1.0960000000000001</v>
      </c>
      <c r="U26" s="29">
        <f t="shared" si="11"/>
        <v>6617.1959999999999</v>
      </c>
      <c r="V26" s="35">
        <v>5871.1909999999998</v>
      </c>
      <c r="W26" s="36">
        <v>55.862000000000002</v>
      </c>
      <c r="X26" s="36">
        <v>0.38900000000000001</v>
      </c>
      <c r="Y26" s="29">
        <f t="shared" si="12"/>
        <v>5927.442</v>
      </c>
      <c r="Z26" s="35">
        <v>5814.6530000000002</v>
      </c>
      <c r="AA26" s="36">
        <v>24.04</v>
      </c>
      <c r="AB26" s="36">
        <v>0.69699999999999995</v>
      </c>
      <c r="AC26" s="37">
        <f t="shared" si="6"/>
        <v>5839.39</v>
      </c>
      <c r="AD26" s="35">
        <v>5365.3810000000003</v>
      </c>
      <c r="AE26" s="36">
        <v>20.923999999999999</v>
      </c>
      <c r="AF26" s="36">
        <v>0.78800000000000003</v>
      </c>
      <c r="AG26" s="37">
        <f t="shared" si="7"/>
        <v>5387.0929999999998</v>
      </c>
      <c r="AH26" s="38">
        <v>5140.5110000000004</v>
      </c>
      <c r="AI26" s="36">
        <v>22.273</v>
      </c>
      <c r="AJ26" s="36">
        <v>1.474</v>
      </c>
      <c r="AK26" s="39">
        <f t="shared" si="8"/>
        <v>5164.2580000000007</v>
      </c>
      <c r="AL26" s="35">
        <v>5120.665</v>
      </c>
      <c r="AM26" s="35">
        <v>22.890999999999998</v>
      </c>
      <c r="AN26" s="35">
        <v>1.599</v>
      </c>
      <c r="AO26" s="39">
        <f t="shared" si="9"/>
        <v>5145.1549999999997</v>
      </c>
      <c r="AP26" s="38">
        <v>4688.0029999999997</v>
      </c>
      <c r="AQ26" s="36">
        <v>13.21</v>
      </c>
      <c r="AR26" s="36">
        <v>1.45</v>
      </c>
      <c r="AS26" s="39">
        <f t="shared" si="10"/>
        <v>4702.6629999999996</v>
      </c>
      <c r="AT26" s="38">
        <v>4354</v>
      </c>
      <c r="AU26" s="36">
        <v>22</v>
      </c>
      <c r="AV26" s="40">
        <v>291.88799999999998</v>
      </c>
      <c r="AW26" s="39">
        <f t="shared" si="2"/>
        <v>4667.8879999999999</v>
      </c>
      <c r="AX26" s="38">
        <v>4165.0690000000004</v>
      </c>
      <c r="AY26" s="36">
        <v>89</v>
      </c>
      <c r="AZ26" s="40">
        <v>30.350999999999999</v>
      </c>
      <c r="BA26" s="39">
        <f>SUM(AX26:AZ26)</f>
        <v>4284.42</v>
      </c>
      <c r="BB26" s="38">
        <v>4162.25</v>
      </c>
      <c r="BC26" s="36">
        <v>130.31200000000001</v>
      </c>
      <c r="BD26" s="39">
        <v>4292.5619999999999</v>
      </c>
      <c r="BE26" s="38">
        <v>3439</v>
      </c>
      <c r="BF26" s="41">
        <v>83.296000000000006</v>
      </c>
      <c r="BG26" s="39">
        <v>3521.835</v>
      </c>
      <c r="BH26" s="38">
        <v>4855</v>
      </c>
      <c r="BI26" s="36">
        <v>265</v>
      </c>
      <c r="BJ26" s="39">
        <v>5120</v>
      </c>
      <c r="BK26" s="38">
        <v>3911</v>
      </c>
      <c r="BL26" s="36">
        <v>0</v>
      </c>
      <c r="BM26" s="39">
        <v>3911</v>
      </c>
      <c r="BN26" s="38">
        <v>3631</v>
      </c>
      <c r="BO26" s="36">
        <v>0</v>
      </c>
      <c r="BP26" s="39">
        <v>3631</v>
      </c>
      <c r="BQ26" s="38">
        <v>2581</v>
      </c>
      <c r="BR26" s="36">
        <v>0</v>
      </c>
      <c r="BS26" s="39">
        <v>2581</v>
      </c>
      <c r="BT26" s="38">
        <v>2503</v>
      </c>
      <c r="BU26" s="36">
        <v>0</v>
      </c>
      <c r="BV26" s="39">
        <v>2503</v>
      </c>
      <c r="BW26" s="38">
        <v>2460</v>
      </c>
      <c r="BX26" s="36">
        <v>111</v>
      </c>
      <c r="BY26" s="39">
        <v>2572</v>
      </c>
      <c r="BZ26" s="38">
        <v>2432</v>
      </c>
      <c r="CA26" s="36">
        <v>126</v>
      </c>
      <c r="CB26" s="39">
        <v>2558</v>
      </c>
      <c r="CC26" s="38">
        <v>2388</v>
      </c>
      <c r="CD26" s="36">
        <v>93</v>
      </c>
      <c r="CE26" s="39">
        <v>2480</v>
      </c>
      <c r="CF26" s="38">
        <v>1739</v>
      </c>
      <c r="CG26" s="36">
        <v>20</v>
      </c>
      <c r="CH26" s="39">
        <v>1759</v>
      </c>
    </row>
    <row r="27" spans="1:86" x14ac:dyDescent="0.2">
      <c r="A27" s="55" t="s">
        <v>24</v>
      </c>
      <c r="B27" s="56">
        <f>SUM(B17:B26)</f>
        <v>402730.533</v>
      </c>
      <c r="C27" s="57">
        <f>SUM(C17:C26)</f>
        <v>20407.301999999996</v>
      </c>
      <c r="D27" s="57">
        <f>SUM(D17:D26)</f>
        <v>433.02599999999995</v>
      </c>
      <c r="E27" s="58">
        <f>SUM(E17:E26)</f>
        <v>423570.86100000003</v>
      </c>
      <c r="F27" s="56">
        <f t="shared" ref="F27:I27" si="13">SUM(F17:F26)</f>
        <v>385291.69</v>
      </c>
      <c r="G27" s="57">
        <f t="shared" si="13"/>
        <v>18678.918000000001</v>
      </c>
      <c r="H27" s="57">
        <f t="shared" si="13"/>
        <v>275.61199999999997</v>
      </c>
      <c r="I27" s="58">
        <f t="shared" si="13"/>
        <v>404246.22</v>
      </c>
      <c r="J27" s="56">
        <f t="shared" ref="J27:M27" si="14">SUM(J17:J26)</f>
        <v>380532.01299999998</v>
      </c>
      <c r="K27" s="57">
        <f t="shared" si="14"/>
        <v>22943.162</v>
      </c>
      <c r="L27" s="57">
        <f t="shared" si="14"/>
        <v>267.99400000000003</v>
      </c>
      <c r="M27" s="58">
        <f t="shared" si="14"/>
        <v>403743.16899999994</v>
      </c>
      <c r="N27" s="56">
        <f t="shared" ref="N27:Q27" si="15">SUM(N17:N26)</f>
        <v>378529.89499999996</v>
      </c>
      <c r="O27" s="57">
        <f t="shared" si="15"/>
        <v>24493.947</v>
      </c>
      <c r="P27" s="57">
        <f t="shared" si="15"/>
        <v>430.56700000000001</v>
      </c>
      <c r="Q27" s="58">
        <f t="shared" si="15"/>
        <v>403454.40899999999</v>
      </c>
      <c r="R27" s="56">
        <f t="shared" ref="R27:Y27" si="16">SUM(R17:R26)</f>
        <v>378508.98</v>
      </c>
      <c r="S27" s="57">
        <f t="shared" si="16"/>
        <v>24781.321000000004</v>
      </c>
      <c r="T27" s="57">
        <f t="shared" si="16"/>
        <v>310.649</v>
      </c>
      <c r="U27" s="58">
        <f t="shared" si="16"/>
        <v>403600.95000000007</v>
      </c>
      <c r="V27" s="56">
        <f t="shared" si="16"/>
        <v>362211.77999999997</v>
      </c>
      <c r="W27" s="57">
        <f t="shared" si="16"/>
        <v>25020.551000000003</v>
      </c>
      <c r="X27" s="57">
        <f t="shared" si="16"/>
        <v>249.44200000000001</v>
      </c>
      <c r="Y27" s="58">
        <f t="shared" si="16"/>
        <v>387481.77299999999</v>
      </c>
      <c r="Z27" s="56">
        <f t="shared" ref="Z27:AG27" si="17">SUM(Z17:Z26)</f>
        <v>366130.25600000005</v>
      </c>
      <c r="AA27" s="57">
        <f t="shared" si="17"/>
        <v>25775.491000000002</v>
      </c>
      <c r="AB27" s="57">
        <f t="shared" si="17"/>
        <v>339.35499999999996</v>
      </c>
      <c r="AC27" s="58">
        <f t="shared" si="17"/>
        <v>392245.10199999996</v>
      </c>
      <c r="AD27" s="56">
        <f t="shared" si="17"/>
        <v>337157.00400000002</v>
      </c>
      <c r="AE27" s="57">
        <f t="shared" si="17"/>
        <v>22681.892999999996</v>
      </c>
      <c r="AF27" s="57">
        <f t="shared" si="17"/>
        <v>397.04399999999998</v>
      </c>
      <c r="AG27" s="58">
        <f t="shared" si="17"/>
        <v>360235.94099999999</v>
      </c>
      <c r="AH27" s="59">
        <f t="shared" ref="AH27:AO27" si="18">SUM(AH17:AH26)</f>
        <v>313403.587</v>
      </c>
      <c r="AI27" s="57">
        <f t="shared" si="18"/>
        <v>20919.561000000002</v>
      </c>
      <c r="AJ27" s="57">
        <f t="shared" si="18"/>
        <v>228.40799999999999</v>
      </c>
      <c r="AK27" s="60">
        <f t="shared" si="18"/>
        <v>334551.55599999992</v>
      </c>
      <c r="AL27" s="59">
        <f t="shared" si="18"/>
        <v>299989.16800000001</v>
      </c>
      <c r="AM27" s="57">
        <f t="shared" si="18"/>
        <v>26217.933000000001</v>
      </c>
      <c r="AN27" s="57">
        <f t="shared" si="18"/>
        <v>295.94</v>
      </c>
      <c r="AO27" s="60">
        <f t="shared" si="18"/>
        <v>326503.04100000003</v>
      </c>
      <c r="AP27" s="59">
        <f t="shared" ref="AP27:AW27" si="19">SUM(AP17:AP26)</f>
        <v>262959.109</v>
      </c>
      <c r="AQ27" s="57">
        <f t="shared" si="19"/>
        <v>34311.599999999999</v>
      </c>
      <c r="AR27" s="57">
        <f t="shared" si="19"/>
        <v>322.69</v>
      </c>
      <c r="AS27" s="60">
        <f t="shared" si="19"/>
        <v>297593.39899999998</v>
      </c>
      <c r="AT27" s="59">
        <f t="shared" si="19"/>
        <v>241042</v>
      </c>
      <c r="AU27" s="57">
        <f t="shared" si="19"/>
        <v>32268</v>
      </c>
      <c r="AV27" s="61">
        <f>SUM(AV17:AV26)</f>
        <v>295.84399999999999</v>
      </c>
      <c r="AW27" s="60">
        <f t="shared" si="19"/>
        <v>273605.84399999998</v>
      </c>
      <c r="AX27" s="59">
        <v>207206</v>
      </c>
      <c r="AY27" s="57">
        <v>25059</v>
      </c>
      <c r="AZ27" s="61">
        <f>SUM(AZ17:AZ26)</f>
        <v>271.59100000000001</v>
      </c>
      <c r="BA27" s="60">
        <v>232265</v>
      </c>
      <c r="BB27" s="59">
        <v>193182.302</v>
      </c>
      <c r="BC27" s="57">
        <v>20806.847000000002</v>
      </c>
      <c r="BD27" s="60">
        <v>213989.149</v>
      </c>
      <c r="BE27" s="59">
        <v>188584</v>
      </c>
      <c r="BF27" s="57">
        <v>22928</v>
      </c>
      <c r="BG27" s="60">
        <v>211512.04399999999</v>
      </c>
      <c r="BH27" s="59">
        <f>SUM(BH17:BH26)</f>
        <v>200208</v>
      </c>
      <c r="BI27" s="57">
        <f>SUM(BI17:BI26)</f>
        <v>30420</v>
      </c>
      <c r="BJ27" s="60">
        <f>SUM(BJ17:BJ26)</f>
        <v>230628</v>
      </c>
      <c r="BK27" s="59">
        <v>185506</v>
      </c>
      <c r="BL27" s="57">
        <v>35802</v>
      </c>
      <c r="BM27" s="60">
        <v>221307</v>
      </c>
      <c r="BN27" s="59">
        <v>165393</v>
      </c>
      <c r="BO27" s="57">
        <v>34908</v>
      </c>
      <c r="BP27" s="60">
        <v>200300</v>
      </c>
      <c r="BQ27" s="59">
        <v>150117</v>
      </c>
      <c r="BR27" s="57">
        <v>23197</v>
      </c>
      <c r="BS27" s="60">
        <v>173313</v>
      </c>
      <c r="BT27" s="59">
        <v>144354</v>
      </c>
      <c r="BU27" s="57">
        <v>18012</v>
      </c>
      <c r="BV27" s="60">
        <v>162366</v>
      </c>
      <c r="BW27" s="59">
        <v>141926</v>
      </c>
      <c r="BX27" s="57">
        <v>18719</v>
      </c>
      <c r="BY27" s="60">
        <v>160645</v>
      </c>
      <c r="BZ27" s="59">
        <v>128394</v>
      </c>
      <c r="CA27" s="57">
        <v>16607</v>
      </c>
      <c r="CB27" s="60">
        <v>145001</v>
      </c>
      <c r="CC27" s="59">
        <v>118267</v>
      </c>
      <c r="CD27" s="57">
        <v>12818</v>
      </c>
      <c r="CE27" s="60">
        <v>131086</v>
      </c>
      <c r="CF27" s="59">
        <v>94751</v>
      </c>
      <c r="CG27" s="57">
        <v>7099</v>
      </c>
      <c r="CH27" s="60">
        <v>101850</v>
      </c>
    </row>
    <row r="28" spans="1:86" x14ac:dyDescent="0.2">
      <c r="A28" s="13" t="s">
        <v>32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</row>
    <row r="29" spans="1:86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X29" s="20"/>
      <c r="AY29" s="20"/>
      <c r="AZ29" s="20"/>
      <c r="BA29" s="20"/>
    </row>
    <row r="32" spans="1:86" ht="15" x14ac:dyDescent="0.2">
      <c r="A32" s="45" t="s">
        <v>31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</row>
    <row r="33" spans="1:86" s="18" customFormat="1" x14ac:dyDescent="0.2">
      <c r="A33" s="46" t="s">
        <v>26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</row>
    <row r="34" spans="1:86" x14ac:dyDescent="0.2">
      <c r="B34" s="208">
        <v>2017</v>
      </c>
      <c r="C34" s="209"/>
      <c r="D34" s="209"/>
      <c r="E34" s="210"/>
      <c r="F34" s="208">
        <v>2016</v>
      </c>
      <c r="G34" s="209"/>
      <c r="H34" s="209"/>
      <c r="I34" s="210"/>
      <c r="J34" s="208">
        <v>2015</v>
      </c>
      <c r="K34" s="209"/>
      <c r="L34" s="209"/>
      <c r="M34" s="210"/>
      <c r="N34" s="208">
        <v>2014</v>
      </c>
      <c r="O34" s="209"/>
      <c r="P34" s="209"/>
      <c r="Q34" s="210"/>
      <c r="R34" s="208">
        <v>2013</v>
      </c>
      <c r="S34" s="209"/>
      <c r="T34" s="209"/>
      <c r="U34" s="210"/>
      <c r="V34" s="208">
        <v>2012</v>
      </c>
      <c r="W34" s="209"/>
      <c r="X34" s="209"/>
      <c r="Y34" s="210"/>
      <c r="Z34" s="208">
        <v>2011</v>
      </c>
      <c r="AA34" s="209"/>
      <c r="AB34" s="209"/>
      <c r="AC34" s="210"/>
      <c r="AD34" s="208">
        <v>2010</v>
      </c>
      <c r="AE34" s="209"/>
      <c r="AF34" s="209"/>
      <c r="AG34" s="210"/>
      <c r="AH34" s="208">
        <v>2009</v>
      </c>
      <c r="AI34" s="209"/>
      <c r="AJ34" s="209"/>
      <c r="AK34" s="210"/>
      <c r="AL34" s="208">
        <v>2008</v>
      </c>
      <c r="AM34" s="209"/>
      <c r="AN34" s="209"/>
      <c r="AO34" s="210"/>
      <c r="AP34" s="208">
        <v>2007</v>
      </c>
      <c r="AQ34" s="209"/>
      <c r="AR34" s="209"/>
      <c r="AS34" s="210"/>
      <c r="AT34" s="208">
        <v>2006</v>
      </c>
      <c r="AU34" s="209"/>
      <c r="AV34" s="209"/>
      <c r="AW34" s="210"/>
      <c r="AX34" s="208">
        <v>2005</v>
      </c>
      <c r="AY34" s="209"/>
      <c r="AZ34" s="209"/>
      <c r="BA34" s="210"/>
      <c r="BB34" s="208">
        <v>2004</v>
      </c>
      <c r="BC34" s="209"/>
      <c r="BD34" s="210"/>
      <c r="BE34" s="208">
        <v>2003</v>
      </c>
      <c r="BF34" s="209"/>
      <c r="BG34" s="210"/>
      <c r="BH34" s="208">
        <v>2002</v>
      </c>
      <c r="BI34" s="209"/>
      <c r="BJ34" s="210"/>
      <c r="BK34" s="208">
        <v>2001</v>
      </c>
      <c r="BL34" s="209"/>
      <c r="BM34" s="210"/>
      <c r="BN34" s="208">
        <v>2000</v>
      </c>
      <c r="BO34" s="209"/>
      <c r="BP34" s="210"/>
      <c r="BQ34" s="208">
        <v>1999</v>
      </c>
      <c r="BR34" s="209"/>
      <c r="BS34" s="210"/>
      <c r="BT34" s="208">
        <v>1998</v>
      </c>
      <c r="BU34" s="209"/>
      <c r="BV34" s="210"/>
      <c r="BW34" s="208">
        <v>1997</v>
      </c>
      <c r="BX34" s="209"/>
      <c r="BY34" s="210"/>
      <c r="BZ34" s="208">
        <v>1996</v>
      </c>
      <c r="CA34" s="209"/>
      <c r="CB34" s="210"/>
      <c r="CC34" s="208">
        <v>1995</v>
      </c>
      <c r="CD34" s="209"/>
      <c r="CE34" s="210"/>
      <c r="CF34" s="208">
        <v>1994</v>
      </c>
      <c r="CG34" s="209"/>
      <c r="CH34" s="210"/>
    </row>
    <row r="35" spans="1:86" s="19" customFormat="1" ht="15" x14ac:dyDescent="0.2">
      <c r="A35" s="62" t="s">
        <v>9</v>
      </c>
      <c r="B35" s="48" t="s">
        <v>11</v>
      </c>
      <c r="C35" s="49" t="s">
        <v>18</v>
      </c>
      <c r="D35" s="49" t="s">
        <v>12</v>
      </c>
      <c r="E35" s="50" t="s">
        <v>13</v>
      </c>
      <c r="F35" s="48" t="s">
        <v>11</v>
      </c>
      <c r="G35" s="49" t="s">
        <v>18</v>
      </c>
      <c r="H35" s="49" t="s">
        <v>12</v>
      </c>
      <c r="I35" s="50" t="s">
        <v>13</v>
      </c>
      <c r="J35" s="48" t="s">
        <v>11</v>
      </c>
      <c r="K35" s="49" t="s">
        <v>18</v>
      </c>
      <c r="L35" s="49" t="s">
        <v>12</v>
      </c>
      <c r="M35" s="50" t="s">
        <v>13</v>
      </c>
      <c r="N35" s="48" t="s">
        <v>11</v>
      </c>
      <c r="O35" s="49" t="s">
        <v>18</v>
      </c>
      <c r="P35" s="49" t="s">
        <v>12</v>
      </c>
      <c r="Q35" s="50" t="s">
        <v>13</v>
      </c>
      <c r="R35" s="48" t="s">
        <v>11</v>
      </c>
      <c r="S35" s="49" t="s">
        <v>18</v>
      </c>
      <c r="T35" s="49" t="s">
        <v>12</v>
      </c>
      <c r="U35" s="50" t="s">
        <v>13</v>
      </c>
      <c r="V35" s="48" t="s">
        <v>11</v>
      </c>
      <c r="W35" s="49" t="s">
        <v>18</v>
      </c>
      <c r="X35" s="49" t="s">
        <v>12</v>
      </c>
      <c r="Y35" s="50" t="s">
        <v>13</v>
      </c>
      <c r="Z35" s="48" t="s">
        <v>11</v>
      </c>
      <c r="AA35" s="49" t="s">
        <v>18</v>
      </c>
      <c r="AB35" s="49" t="s">
        <v>12</v>
      </c>
      <c r="AC35" s="50" t="s">
        <v>13</v>
      </c>
      <c r="AD35" s="48" t="s">
        <v>11</v>
      </c>
      <c r="AE35" s="49" t="s">
        <v>18</v>
      </c>
      <c r="AF35" s="49" t="s">
        <v>12</v>
      </c>
      <c r="AG35" s="50" t="s">
        <v>13</v>
      </c>
      <c r="AH35" s="48" t="s">
        <v>11</v>
      </c>
      <c r="AI35" s="49" t="s">
        <v>18</v>
      </c>
      <c r="AJ35" s="49" t="s">
        <v>12</v>
      </c>
      <c r="AK35" s="50" t="s">
        <v>13</v>
      </c>
      <c r="AL35" s="48" t="s">
        <v>11</v>
      </c>
      <c r="AM35" s="49" t="s">
        <v>18</v>
      </c>
      <c r="AN35" s="49" t="s">
        <v>12</v>
      </c>
      <c r="AO35" s="50" t="s">
        <v>13</v>
      </c>
      <c r="AP35" s="48" t="s">
        <v>11</v>
      </c>
      <c r="AQ35" s="49" t="s">
        <v>18</v>
      </c>
      <c r="AR35" s="49" t="s">
        <v>12</v>
      </c>
      <c r="AS35" s="50" t="s">
        <v>13</v>
      </c>
      <c r="AT35" s="48" t="s">
        <v>11</v>
      </c>
      <c r="AU35" s="49" t="s">
        <v>18</v>
      </c>
      <c r="AV35" s="49" t="s">
        <v>12</v>
      </c>
      <c r="AW35" s="50" t="s">
        <v>13</v>
      </c>
      <c r="AX35" s="48" t="s">
        <v>11</v>
      </c>
      <c r="AY35" s="49" t="s">
        <v>18</v>
      </c>
      <c r="AZ35" s="49" t="s">
        <v>12</v>
      </c>
      <c r="BA35" s="50" t="s">
        <v>13</v>
      </c>
      <c r="BB35" s="48" t="s">
        <v>11</v>
      </c>
      <c r="BC35" s="49" t="s">
        <v>25</v>
      </c>
      <c r="BD35" s="50" t="s">
        <v>13</v>
      </c>
      <c r="BE35" s="48" t="s">
        <v>11</v>
      </c>
      <c r="BF35" s="49" t="s">
        <v>25</v>
      </c>
      <c r="BG35" s="50" t="s">
        <v>13</v>
      </c>
      <c r="BH35" s="48" t="s">
        <v>11</v>
      </c>
      <c r="BI35" s="49" t="s">
        <v>25</v>
      </c>
      <c r="BJ35" s="50" t="s">
        <v>13</v>
      </c>
      <c r="BK35" s="48" t="s">
        <v>11</v>
      </c>
      <c r="BL35" s="49" t="s">
        <v>25</v>
      </c>
      <c r="BM35" s="50" t="s">
        <v>13</v>
      </c>
      <c r="BN35" s="48" t="s">
        <v>11</v>
      </c>
      <c r="BO35" s="49" t="s">
        <v>25</v>
      </c>
      <c r="BP35" s="50" t="s">
        <v>13</v>
      </c>
      <c r="BQ35" s="48" t="s">
        <v>11</v>
      </c>
      <c r="BR35" s="49" t="s">
        <v>25</v>
      </c>
      <c r="BS35" s="50" t="s">
        <v>13</v>
      </c>
      <c r="BT35" s="48" t="s">
        <v>11</v>
      </c>
      <c r="BU35" s="49" t="s">
        <v>25</v>
      </c>
      <c r="BV35" s="50" t="s">
        <v>13</v>
      </c>
      <c r="BW35" s="48" t="s">
        <v>11</v>
      </c>
      <c r="BX35" s="49" t="s">
        <v>25</v>
      </c>
      <c r="BY35" s="50" t="s">
        <v>13</v>
      </c>
      <c r="BZ35" s="48" t="s">
        <v>11</v>
      </c>
      <c r="CA35" s="49" t="s">
        <v>25</v>
      </c>
      <c r="CB35" s="50" t="s">
        <v>13</v>
      </c>
      <c r="CC35" s="48" t="s">
        <v>11</v>
      </c>
      <c r="CD35" s="49" t="s">
        <v>25</v>
      </c>
      <c r="CE35" s="50" t="s">
        <v>13</v>
      </c>
      <c r="CF35" s="48" t="s">
        <v>11</v>
      </c>
      <c r="CG35" s="49" t="s">
        <v>25</v>
      </c>
      <c r="CH35" s="50" t="s">
        <v>13</v>
      </c>
    </row>
    <row r="36" spans="1:86" s="15" customFormat="1" ht="11.25" x14ac:dyDescent="0.15">
      <c r="A36" s="63" t="s">
        <v>10</v>
      </c>
      <c r="B36" s="52" t="s">
        <v>19</v>
      </c>
      <c r="C36" s="53" t="s">
        <v>20</v>
      </c>
      <c r="D36" s="53" t="s">
        <v>15</v>
      </c>
      <c r="E36" s="54" t="s">
        <v>16</v>
      </c>
      <c r="F36" s="52" t="s">
        <v>19</v>
      </c>
      <c r="G36" s="53" t="s">
        <v>20</v>
      </c>
      <c r="H36" s="53" t="s">
        <v>15</v>
      </c>
      <c r="I36" s="54" t="s">
        <v>16</v>
      </c>
      <c r="J36" s="52" t="s">
        <v>19</v>
      </c>
      <c r="K36" s="53" t="s">
        <v>20</v>
      </c>
      <c r="L36" s="53" t="s">
        <v>15</v>
      </c>
      <c r="M36" s="54" t="s">
        <v>16</v>
      </c>
      <c r="N36" s="52" t="s">
        <v>19</v>
      </c>
      <c r="O36" s="53" t="s">
        <v>20</v>
      </c>
      <c r="P36" s="53" t="s">
        <v>15</v>
      </c>
      <c r="Q36" s="54" t="s">
        <v>16</v>
      </c>
      <c r="R36" s="52" t="s">
        <v>19</v>
      </c>
      <c r="S36" s="53" t="s">
        <v>20</v>
      </c>
      <c r="T36" s="53" t="s">
        <v>15</v>
      </c>
      <c r="U36" s="54" t="s">
        <v>16</v>
      </c>
      <c r="V36" s="52" t="s">
        <v>19</v>
      </c>
      <c r="W36" s="53" t="s">
        <v>20</v>
      </c>
      <c r="X36" s="53" t="s">
        <v>15</v>
      </c>
      <c r="Y36" s="54" t="s">
        <v>16</v>
      </c>
      <c r="Z36" s="52" t="s">
        <v>19</v>
      </c>
      <c r="AA36" s="53" t="s">
        <v>20</v>
      </c>
      <c r="AB36" s="53" t="s">
        <v>15</v>
      </c>
      <c r="AC36" s="54" t="s">
        <v>16</v>
      </c>
      <c r="AD36" s="52" t="s">
        <v>19</v>
      </c>
      <c r="AE36" s="53" t="s">
        <v>20</v>
      </c>
      <c r="AF36" s="53" t="s">
        <v>15</v>
      </c>
      <c r="AG36" s="54" t="s">
        <v>16</v>
      </c>
      <c r="AH36" s="52" t="s">
        <v>19</v>
      </c>
      <c r="AI36" s="53" t="s">
        <v>20</v>
      </c>
      <c r="AJ36" s="53" t="s">
        <v>15</v>
      </c>
      <c r="AK36" s="54" t="s">
        <v>16</v>
      </c>
      <c r="AL36" s="52" t="s">
        <v>19</v>
      </c>
      <c r="AM36" s="53" t="s">
        <v>20</v>
      </c>
      <c r="AN36" s="53" t="s">
        <v>15</v>
      </c>
      <c r="AO36" s="54" t="s">
        <v>16</v>
      </c>
      <c r="AP36" s="52" t="s">
        <v>19</v>
      </c>
      <c r="AQ36" s="53" t="s">
        <v>20</v>
      </c>
      <c r="AR36" s="53" t="s">
        <v>15</v>
      </c>
      <c r="AS36" s="54" t="s">
        <v>16</v>
      </c>
      <c r="AT36" s="52" t="s">
        <v>19</v>
      </c>
      <c r="AU36" s="53" t="s">
        <v>20</v>
      </c>
      <c r="AV36" s="53" t="s">
        <v>15</v>
      </c>
      <c r="AW36" s="54" t="s">
        <v>16</v>
      </c>
      <c r="AX36" s="52" t="s">
        <v>19</v>
      </c>
      <c r="AY36" s="53" t="s">
        <v>20</v>
      </c>
      <c r="AZ36" s="53" t="s">
        <v>15</v>
      </c>
      <c r="BA36" s="54" t="s">
        <v>16</v>
      </c>
      <c r="BB36" s="52" t="s">
        <v>19</v>
      </c>
      <c r="BC36" s="53" t="s">
        <v>23</v>
      </c>
      <c r="BD36" s="54" t="s">
        <v>16</v>
      </c>
      <c r="BE36" s="52" t="s">
        <v>19</v>
      </c>
      <c r="BF36" s="53" t="s">
        <v>23</v>
      </c>
      <c r="BG36" s="54" t="s">
        <v>16</v>
      </c>
      <c r="BH36" s="52" t="s">
        <v>14</v>
      </c>
      <c r="BI36" s="53" t="s">
        <v>23</v>
      </c>
      <c r="BJ36" s="54" t="s">
        <v>16</v>
      </c>
      <c r="BK36" s="52" t="s">
        <v>14</v>
      </c>
      <c r="BL36" s="53" t="s">
        <v>23</v>
      </c>
      <c r="BM36" s="54" t="s">
        <v>16</v>
      </c>
      <c r="BN36" s="52" t="s">
        <v>14</v>
      </c>
      <c r="BO36" s="53" t="s">
        <v>23</v>
      </c>
      <c r="BP36" s="54" t="s">
        <v>16</v>
      </c>
      <c r="BQ36" s="52" t="s">
        <v>14</v>
      </c>
      <c r="BR36" s="53" t="s">
        <v>23</v>
      </c>
      <c r="BS36" s="54" t="s">
        <v>16</v>
      </c>
      <c r="BT36" s="52" t="s">
        <v>14</v>
      </c>
      <c r="BU36" s="53" t="s">
        <v>23</v>
      </c>
      <c r="BV36" s="54" t="s">
        <v>16</v>
      </c>
      <c r="BW36" s="52" t="s">
        <v>14</v>
      </c>
      <c r="BX36" s="53" t="s">
        <v>23</v>
      </c>
      <c r="BY36" s="54" t="s">
        <v>16</v>
      </c>
      <c r="BZ36" s="52" t="s">
        <v>14</v>
      </c>
      <c r="CA36" s="53" t="s">
        <v>23</v>
      </c>
      <c r="CB36" s="54" t="s">
        <v>16</v>
      </c>
      <c r="CC36" s="52" t="s">
        <v>14</v>
      </c>
      <c r="CD36" s="53" t="s">
        <v>23</v>
      </c>
      <c r="CE36" s="54" t="s">
        <v>16</v>
      </c>
      <c r="CF36" s="52" t="s">
        <v>14</v>
      </c>
      <c r="CG36" s="53" t="s">
        <v>23</v>
      </c>
      <c r="CH36" s="54" t="s">
        <v>16</v>
      </c>
    </row>
    <row r="37" spans="1:86" x14ac:dyDescent="0.2">
      <c r="A37" s="64" t="s">
        <v>29</v>
      </c>
      <c r="B37" s="21">
        <v>74950.876019999996</v>
      </c>
      <c r="C37" s="22">
        <v>0</v>
      </c>
      <c r="D37" s="22">
        <v>0</v>
      </c>
      <c r="E37" s="29">
        <v>74950.876019999996</v>
      </c>
      <c r="F37" s="21">
        <v>62035.1803</v>
      </c>
      <c r="G37" s="22">
        <v>0</v>
      </c>
      <c r="H37" s="22">
        <v>0</v>
      </c>
      <c r="I37" s="29">
        <v>62035.1803</v>
      </c>
      <c r="J37" s="21">
        <v>63851.982900000003</v>
      </c>
      <c r="K37" s="22">
        <v>0</v>
      </c>
      <c r="L37" s="22">
        <v>0</v>
      </c>
      <c r="M37" s="29">
        <v>63851.982900000003</v>
      </c>
      <c r="N37" s="21">
        <v>64714.244160000002</v>
      </c>
      <c r="O37" s="22">
        <v>0</v>
      </c>
      <c r="P37" s="22">
        <v>0</v>
      </c>
      <c r="Q37" s="29">
        <f>SUM(N37:P37)</f>
        <v>64714.244160000002</v>
      </c>
      <c r="R37" s="21">
        <v>73005.436780000004</v>
      </c>
      <c r="S37" s="22">
        <v>2072.9538899999998</v>
      </c>
      <c r="T37" s="22">
        <v>0</v>
      </c>
      <c r="U37" s="29">
        <f>SUM(R37:T37)</f>
        <v>75078.390670000008</v>
      </c>
      <c r="V37" s="21">
        <v>69892.401020000005</v>
      </c>
      <c r="W37" s="22">
        <v>3328.44877</v>
      </c>
      <c r="X37" s="22">
        <v>0</v>
      </c>
      <c r="Y37" s="29">
        <f>SUM(V37:X37)</f>
        <v>73220.849790000007</v>
      </c>
      <c r="Z37" s="21">
        <v>56934.81594</v>
      </c>
      <c r="AA37" s="22">
        <v>1109.81429</v>
      </c>
      <c r="AB37" s="22">
        <v>0</v>
      </c>
      <c r="AC37" s="23">
        <f t="shared" ref="AC37:AC46" si="20">SUM(Z37:AB37)</f>
        <v>58044.630230000002</v>
      </c>
      <c r="AD37" s="21">
        <v>44227.176039999998</v>
      </c>
      <c r="AE37" s="22">
        <v>710.01793999999995</v>
      </c>
      <c r="AF37" s="22">
        <v>0</v>
      </c>
      <c r="AG37" s="23">
        <f t="shared" ref="AG37:AG46" si="21">SUM(AD37:AF37)</f>
        <v>44937.193979999996</v>
      </c>
      <c r="AH37" s="24">
        <v>41047.044349999996</v>
      </c>
      <c r="AI37" s="22">
        <v>6398.8431399999999</v>
      </c>
      <c r="AJ37" s="22">
        <v>0</v>
      </c>
      <c r="AK37" s="25">
        <f t="shared" ref="AK37:AK46" si="22">SUM(AH37:AJ37)</f>
        <v>47445.887489999994</v>
      </c>
      <c r="AL37" s="23">
        <v>25274.815149999999</v>
      </c>
      <c r="AM37" s="23">
        <v>5611.80933</v>
      </c>
      <c r="AN37" s="23">
        <v>0</v>
      </c>
      <c r="AO37" s="25">
        <f t="shared" ref="AO37:AO46" si="23">SUM(AL37:AN37)</f>
        <v>30886.624479999999</v>
      </c>
      <c r="AP37" s="23">
        <v>25742.560590000001</v>
      </c>
      <c r="AQ37" s="23">
        <v>4252.4030499999999</v>
      </c>
      <c r="AR37" s="23">
        <v>0</v>
      </c>
      <c r="AS37" s="25">
        <f t="shared" ref="AS37:AS46" si="24">SUM(AP37:AR37)</f>
        <v>29994.963640000002</v>
      </c>
      <c r="AT37" s="24">
        <v>19434</v>
      </c>
      <c r="AU37" s="22">
        <v>2980</v>
      </c>
      <c r="AV37" s="26">
        <v>0</v>
      </c>
      <c r="AW37" s="25">
        <f t="shared" ref="AW37:AW46" si="25">SUM(AT37:AV37)</f>
        <v>22414</v>
      </c>
      <c r="AX37" s="24">
        <v>18587.006000000001</v>
      </c>
      <c r="AY37" s="22">
        <v>809</v>
      </c>
      <c r="AZ37" s="26">
        <v>0</v>
      </c>
      <c r="BA37" s="25">
        <f t="shared" ref="BA37:BA46" si="26">SUM(AX37:AZ37)</f>
        <v>19396.006000000001</v>
      </c>
      <c r="BB37" s="24">
        <v>25748.327000000001</v>
      </c>
      <c r="BC37" s="22">
        <v>446.5</v>
      </c>
      <c r="BD37" s="25">
        <f t="shared" ref="BD37:BD46" si="27">SUM(BB37:BC37)</f>
        <v>26194.827000000001</v>
      </c>
      <c r="BE37" s="24">
        <v>39406</v>
      </c>
      <c r="BF37" s="22">
        <v>1384</v>
      </c>
      <c r="BG37" s="25">
        <v>40789.873</v>
      </c>
      <c r="BH37" s="24">
        <v>40855</v>
      </c>
      <c r="BI37" s="22">
        <v>1000</v>
      </c>
      <c r="BJ37" s="25">
        <v>41855</v>
      </c>
      <c r="BK37" s="24">
        <v>36401</v>
      </c>
      <c r="BL37" s="22">
        <v>575</v>
      </c>
      <c r="BM37" s="25">
        <v>36976</v>
      </c>
      <c r="BN37" s="24">
        <v>33515</v>
      </c>
      <c r="BO37" s="22">
        <v>254</v>
      </c>
      <c r="BP37" s="25">
        <v>33768</v>
      </c>
      <c r="BQ37" s="24">
        <v>17253</v>
      </c>
      <c r="BR37" s="22">
        <v>10</v>
      </c>
      <c r="BS37" s="25">
        <v>17263</v>
      </c>
      <c r="BT37" s="24">
        <v>16479</v>
      </c>
      <c r="BU37" s="22">
        <v>0</v>
      </c>
      <c r="BV37" s="25">
        <v>16479</v>
      </c>
      <c r="BW37" s="24">
        <v>11974</v>
      </c>
      <c r="BX37" s="22">
        <v>0</v>
      </c>
      <c r="BY37" s="25">
        <v>11974</v>
      </c>
      <c r="BZ37" s="24">
        <v>7331</v>
      </c>
      <c r="CA37" s="22">
        <v>0</v>
      </c>
      <c r="CB37" s="25">
        <v>7331</v>
      </c>
      <c r="CC37" s="24">
        <v>4535</v>
      </c>
      <c r="CD37" s="22">
        <v>0</v>
      </c>
      <c r="CE37" s="25">
        <v>4535</v>
      </c>
      <c r="CF37" s="24">
        <v>4088</v>
      </c>
      <c r="CG37" s="22">
        <v>0</v>
      </c>
      <c r="CH37" s="25">
        <v>4088</v>
      </c>
    </row>
    <row r="38" spans="1:86" x14ac:dyDescent="0.2">
      <c r="A38" s="65" t="s">
        <v>30</v>
      </c>
      <c r="B38" s="27">
        <v>108901.68356</v>
      </c>
      <c r="C38" s="28">
        <v>0</v>
      </c>
      <c r="D38" s="28">
        <v>0</v>
      </c>
      <c r="E38" s="29">
        <v>108901.68356</v>
      </c>
      <c r="F38" s="27">
        <v>110540.28045000001</v>
      </c>
      <c r="G38" s="28">
        <v>0</v>
      </c>
      <c r="H38" s="28">
        <v>0</v>
      </c>
      <c r="I38" s="29">
        <v>110540.28045000001</v>
      </c>
      <c r="J38" s="27">
        <v>102992.32853</v>
      </c>
      <c r="K38" s="28">
        <v>0</v>
      </c>
      <c r="L38" s="28">
        <v>0</v>
      </c>
      <c r="M38" s="29">
        <v>102992.32853</v>
      </c>
      <c r="N38" s="27">
        <v>95809.595509999999</v>
      </c>
      <c r="O38" s="28">
        <v>1260.6712</v>
      </c>
      <c r="P38" s="28">
        <v>0</v>
      </c>
      <c r="Q38" s="29">
        <f>SUM(N38:P38)</f>
        <v>97070.266709999996</v>
      </c>
      <c r="R38" s="27">
        <v>85852.532850000003</v>
      </c>
      <c r="S38" s="28">
        <v>52.880800000000001</v>
      </c>
      <c r="T38" s="28">
        <v>0</v>
      </c>
      <c r="U38" s="29">
        <f>SUM(R38:T38)</f>
        <v>85905.413650000002</v>
      </c>
      <c r="V38" s="27">
        <v>75614.695819999994</v>
      </c>
      <c r="W38" s="28">
        <v>1829.8674100000001</v>
      </c>
      <c r="X38" s="28">
        <v>0</v>
      </c>
      <c r="Y38" s="29">
        <f>SUM(V38:X38)</f>
        <v>77444.56323</v>
      </c>
      <c r="Z38" s="27">
        <v>68528.690199999997</v>
      </c>
      <c r="AA38" s="28">
        <v>3028.5537300000001</v>
      </c>
      <c r="AB38" s="28">
        <v>0</v>
      </c>
      <c r="AC38" s="29">
        <f t="shared" si="20"/>
        <v>71557.243929999997</v>
      </c>
      <c r="AD38" s="27">
        <v>68909.766029999999</v>
      </c>
      <c r="AE38" s="28">
        <v>601.12071000000003</v>
      </c>
      <c r="AF38" s="28">
        <v>0</v>
      </c>
      <c r="AG38" s="29">
        <f t="shared" si="21"/>
        <v>69510.886740000002</v>
      </c>
      <c r="AH38" s="30">
        <v>66172.507719999994</v>
      </c>
      <c r="AI38" s="28">
        <v>2085.6133500000001</v>
      </c>
      <c r="AJ38" s="28">
        <v>0</v>
      </c>
      <c r="AK38" s="31">
        <f t="shared" si="22"/>
        <v>68258.121069999994</v>
      </c>
      <c r="AL38" s="29">
        <v>57230.39316</v>
      </c>
      <c r="AM38" s="29">
        <v>2817.8475800000001</v>
      </c>
      <c r="AN38" s="29">
        <v>0</v>
      </c>
      <c r="AO38" s="31">
        <f t="shared" si="23"/>
        <v>60048.240740000001</v>
      </c>
      <c r="AP38" s="29">
        <v>56003.360780000003</v>
      </c>
      <c r="AQ38" s="29">
        <v>3425.8841600000001</v>
      </c>
      <c r="AR38" s="29">
        <v>0</v>
      </c>
      <c r="AS38" s="31">
        <f t="shared" si="24"/>
        <v>59429.244940000004</v>
      </c>
      <c r="AT38" s="30">
        <v>51542</v>
      </c>
      <c r="AU38" s="28">
        <v>1375</v>
      </c>
      <c r="AV38" s="32">
        <v>0</v>
      </c>
      <c r="AW38" s="31">
        <f t="shared" si="25"/>
        <v>52917</v>
      </c>
      <c r="AX38" s="30">
        <v>46717</v>
      </c>
      <c r="AY38" s="28">
        <v>385.21100000000001</v>
      </c>
      <c r="AZ38" s="32">
        <v>0</v>
      </c>
      <c r="BA38" s="31">
        <f t="shared" si="26"/>
        <v>47102.211000000003</v>
      </c>
      <c r="BB38" s="30">
        <v>34572.843999999997</v>
      </c>
      <c r="BC38" s="28">
        <v>556.97699999999998</v>
      </c>
      <c r="BD38" s="31">
        <f t="shared" si="27"/>
        <v>35129.820999999996</v>
      </c>
      <c r="BE38" s="30">
        <v>35380</v>
      </c>
      <c r="BF38" s="28">
        <v>4139</v>
      </c>
      <c r="BG38" s="31">
        <v>39518.313000000002</v>
      </c>
      <c r="BH38" s="30">
        <v>33881</v>
      </c>
      <c r="BI38" s="28">
        <v>3147</v>
      </c>
      <c r="BJ38" s="31">
        <v>37028</v>
      </c>
      <c r="BK38" s="30">
        <v>40568</v>
      </c>
      <c r="BL38" s="28">
        <v>2624</v>
      </c>
      <c r="BM38" s="31">
        <v>43192</v>
      </c>
      <c r="BN38" s="30">
        <v>36082</v>
      </c>
      <c r="BO38" s="28">
        <v>1102</v>
      </c>
      <c r="BP38" s="31">
        <v>37184</v>
      </c>
      <c r="BQ38" s="30">
        <v>28214</v>
      </c>
      <c r="BR38" s="28">
        <v>79</v>
      </c>
      <c r="BS38" s="31">
        <v>28293</v>
      </c>
      <c r="BT38" s="30">
        <v>32688</v>
      </c>
      <c r="BU38" s="28">
        <v>183</v>
      </c>
      <c r="BV38" s="31">
        <v>32871</v>
      </c>
      <c r="BW38" s="30">
        <v>23566</v>
      </c>
      <c r="BX38" s="28">
        <v>24</v>
      </c>
      <c r="BY38" s="31">
        <v>23590</v>
      </c>
      <c r="BZ38" s="30">
        <v>19165</v>
      </c>
      <c r="CA38" s="28">
        <v>5</v>
      </c>
      <c r="CB38" s="31">
        <v>19170</v>
      </c>
      <c r="CC38" s="30">
        <v>17677</v>
      </c>
      <c r="CD38" s="28">
        <v>0</v>
      </c>
      <c r="CE38" s="31">
        <v>17677</v>
      </c>
      <c r="CF38" s="30">
        <v>15025</v>
      </c>
      <c r="CG38" s="28">
        <v>0</v>
      </c>
      <c r="CH38" s="31">
        <v>15025</v>
      </c>
    </row>
    <row r="39" spans="1:86" x14ac:dyDescent="0.2">
      <c r="A39" s="65" t="s">
        <v>0</v>
      </c>
      <c r="B39" s="27">
        <v>152063.90718000001</v>
      </c>
      <c r="C39" s="28">
        <v>1775.0973200000001</v>
      </c>
      <c r="D39" s="28">
        <v>0</v>
      </c>
      <c r="E39" s="29">
        <v>153839.00450000001</v>
      </c>
      <c r="F39" s="27">
        <v>121734.25909000001</v>
      </c>
      <c r="G39" s="28">
        <v>2593.3000200000001</v>
      </c>
      <c r="H39" s="28">
        <v>0</v>
      </c>
      <c r="I39" s="29">
        <v>124327.55911</v>
      </c>
      <c r="J39" s="27">
        <v>128547.14346000001</v>
      </c>
      <c r="K39" s="28">
        <v>2725.8569699999998</v>
      </c>
      <c r="L39" s="28">
        <v>0</v>
      </c>
      <c r="M39" s="29">
        <v>131273.00042999999</v>
      </c>
      <c r="N39" s="27">
        <v>133661.91034</v>
      </c>
      <c r="O39" s="28">
        <v>2421.7185300000001</v>
      </c>
      <c r="P39" s="28">
        <v>0</v>
      </c>
      <c r="Q39" s="29">
        <f t="shared" ref="Q39:Q46" si="28">SUM(N39:P39)</f>
        <v>136083.62887000002</v>
      </c>
      <c r="R39" s="27">
        <v>124965.37899</v>
      </c>
      <c r="S39" s="28">
        <v>3071.9025700000002</v>
      </c>
      <c r="T39" s="28">
        <v>0</v>
      </c>
      <c r="U39" s="29">
        <f t="shared" ref="U39:U46" si="29">SUM(R39:T39)</f>
        <v>128037.28156</v>
      </c>
      <c r="V39" s="27">
        <v>123369.38492</v>
      </c>
      <c r="W39" s="28">
        <v>2050.1570299999998</v>
      </c>
      <c r="X39" s="28">
        <v>0</v>
      </c>
      <c r="Y39" s="29">
        <f t="shared" ref="Y39:Y46" si="30">SUM(V39:X39)</f>
        <v>125419.54195</v>
      </c>
      <c r="Z39" s="27">
        <v>129756.47994</v>
      </c>
      <c r="AA39" s="28">
        <v>1974.56906</v>
      </c>
      <c r="AB39" s="28">
        <v>0</v>
      </c>
      <c r="AC39" s="29">
        <f t="shared" si="20"/>
        <v>131731.049</v>
      </c>
      <c r="AD39" s="27">
        <v>115150.41552</v>
      </c>
      <c r="AE39" s="28">
        <v>1529.3109899999999</v>
      </c>
      <c r="AF39" s="28">
        <v>0</v>
      </c>
      <c r="AG39" s="29">
        <f t="shared" si="21"/>
        <v>116679.72650999999</v>
      </c>
      <c r="AH39" s="30">
        <v>111573.20435</v>
      </c>
      <c r="AI39" s="28">
        <v>793.46951000000001</v>
      </c>
      <c r="AJ39" s="28">
        <v>0</v>
      </c>
      <c r="AK39" s="31">
        <f t="shared" si="22"/>
        <v>112366.67386</v>
      </c>
      <c r="AL39" s="29">
        <v>96229.875029999996</v>
      </c>
      <c r="AM39" s="29">
        <v>8600.93815</v>
      </c>
      <c r="AN39" s="29">
        <v>0</v>
      </c>
      <c r="AO39" s="31">
        <f t="shared" si="23"/>
        <v>104830.81318</v>
      </c>
      <c r="AP39" s="29">
        <v>81253.280110000007</v>
      </c>
      <c r="AQ39" s="29">
        <v>8866.7612200000003</v>
      </c>
      <c r="AR39" s="29">
        <v>0</v>
      </c>
      <c r="AS39" s="31">
        <f t="shared" si="24"/>
        <v>90120.041330000007</v>
      </c>
      <c r="AT39" s="30">
        <v>97138</v>
      </c>
      <c r="AU39" s="28">
        <v>7349</v>
      </c>
      <c r="AV39" s="32">
        <v>0</v>
      </c>
      <c r="AW39" s="31">
        <f t="shared" si="25"/>
        <v>104487</v>
      </c>
      <c r="AX39" s="30">
        <v>72274</v>
      </c>
      <c r="AY39" s="28">
        <v>6246.2049999999999</v>
      </c>
      <c r="AZ39" s="32">
        <v>0</v>
      </c>
      <c r="BA39" s="31">
        <f t="shared" si="26"/>
        <v>78520.205000000002</v>
      </c>
      <c r="BB39" s="30">
        <v>67471.823999999993</v>
      </c>
      <c r="BC39" s="28">
        <v>5081.7259999999997</v>
      </c>
      <c r="BD39" s="31">
        <f t="shared" si="27"/>
        <v>72553.549999999988</v>
      </c>
      <c r="BE39" s="30">
        <v>68177</v>
      </c>
      <c r="BF39" s="28">
        <v>3357</v>
      </c>
      <c r="BG39" s="31">
        <v>71535.039000000004</v>
      </c>
      <c r="BH39" s="30">
        <v>72628</v>
      </c>
      <c r="BI39" s="28">
        <v>7704</v>
      </c>
      <c r="BJ39" s="31">
        <v>80332</v>
      </c>
      <c r="BK39" s="30">
        <v>71347</v>
      </c>
      <c r="BL39" s="28">
        <v>7459</v>
      </c>
      <c r="BM39" s="31">
        <v>78806</v>
      </c>
      <c r="BN39" s="30">
        <v>59289</v>
      </c>
      <c r="BO39" s="28">
        <v>6633</v>
      </c>
      <c r="BP39" s="31">
        <v>65922</v>
      </c>
      <c r="BQ39" s="30">
        <v>51520</v>
      </c>
      <c r="BR39" s="28">
        <v>2252</v>
      </c>
      <c r="BS39" s="31">
        <v>53772</v>
      </c>
      <c r="BT39" s="30">
        <v>55951</v>
      </c>
      <c r="BU39" s="28">
        <v>1386</v>
      </c>
      <c r="BV39" s="31">
        <v>57337</v>
      </c>
      <c r="BW39" s="30">
        <v>50617</v>
      </c>
      <c r="BX39" s="28">
        <v>2141</v>
      </c>
      <c r="BY39" s="31">
        <v>52758</v>
      </c>
      <c r="BZ39" s="30">
        <v>43597</v>
      </c>
      <c r="CA39" s="28">
        <v>268</v>
      </c>
      <c r="CB39" s="31">
        <v>43865</v>
      </c>
      <c r="CC39" s="30">
        <v>41448</v>
      </c>
      <c r="CD39" s="28">
        <v>0</v>
      </c>
      <c r="CE39" s="31">
        <v>41448</v>
      </c>
      <c r="CF39" s="30">
        <v>29496</v>
      </c>
      <c r="CG39" s="28">
        <v>0</v>
      </c>
      <c r="CH39" s="31">
        <v>29496</v>
      </c>
    </row>
    <row r="40" spans="1:86" x14ac:dyDescent="0.2">
      <c r="A40" s="65" t="s">
        <v>1</v>
      </c>
      <c r="B40" s="27">
        <v>49206.429060000002</v>
      </c>
      <c r="C40" s="28">
        <v>0</v>
      </c>
      <c r="D40" s="28">
        <v>0</v>
      </c>
      <c r="E40" s="29">
        <v>49206.429060000002</v>
      </c>
      <c r="F40" s="27">
        <v>53131.080869999998</v>
      </c>
      <c r="G40" s="28">
        <v>0</v>
      </c>
      <c r="H40" s="28">
        <v>0</v>
      </c>
      <c r="I40" s="29">
        <v>53131.080869999998</v>
      </c>
      <c r="J40" s="27">
        <v>44151.755120000002</v>
      </c>
      <c r="K40" s="28">
        <v>133.28561999999999</v>
      </c>
      <c r="L40" s="28">
        <v>0</v>
      </c>
      <c r="M40" s="29">
        <v>44285.040739999997</v>
      </c>
      <c r="N40" s="27">
        <v>53630.153630000001</v>
      </c>
      <c r="O40" s="28">
        <v>0</v>
      </c>
      <c r="P40" s="28">
        <v>0</v>
      </c>
      <c r="Q40" s="29">
        <f t="shared" si="28"/>
        <v>53630.153630000001</v>
      </c>
      <c r="R40" s="27">
        <v>59804.872750000002</v>
      </c>
      <c r="S40" s="28">
        <v>0</v>
      </c>
      <c r="T40" s="28">
        <v>0</v>
      </c>
      <c r="U40" s="29">
        <f t="shared" si="29"/>
        <v>59804.872750000002</v>
      </c>
      <c r="V40" s="27">
        <v>47385.732889999999</v>
      </c>
      <c r="W40" s="28">
        <v>0</v>
      </c>
      <c r="X40" s="28">
        <v>0</v>
      </c>
      <c r="Y40" s="29">
        <f t="shared" si="30"/>
        <v>47385.732889999999</v>
      </c>
      <c r="Z40" s="27">
        <v>62477.020270000001</v>
      </c>
      <c r="AA40" s="28">
        <v>0</v>
      </c>
      <c r="AB40" s="28">
        <v>0</v>
      </c>
      <c r="AC40" s="29">
        <f t="shared" si="20"/>
        <v>62477.020270000001</v>
      </c>
      <c r="AD40" s="27">
        <v>41596.658089999997</v>
      </c>
      <c r="AE40" s="28">
        <v>0</v>
      </c>
      <c r="AF40" s="28">
        <v>0</v>
      </c>
      <c r="AG40" s="29">
        <f t="shared" si="21"/>
        <v>41596.658089999997</v>
      </c>
      <c r="AH40" s="30">
        <v>50978.757590000001</v>
      </c>
      <c r="AI40" s="28">
        <v>0</v>
      </c>
      <c r="AJ40" s="28">
        <v>0</v>
      </c>
      <c r="AK40" s="31">
        <f t="shared" si="22"/>
        <v>50978.757590000001</v>
      </c>
      <c r="AL40" s="29">
        <v>43736.388709999999</v>
      </c>
      <c r="AM40" s="29">
        <v>0.59082000000000001</v>
      </c>
      <c r="AN40" s="29">
        <v>0</v>
      </c>
      <c r="AO40" s="31">
        <f t="shared" si="23"/>
        <v>43736.979529999997</v>
      </c>
      <c r="AP40" s="29">
        <v>41503.33943</v>
      </c>
      <c r="AQ40" s="29">
        <v>0</v>
      </c>
      <c r="AR40" s="29">
        <v>0</v>
      </c>
      <c r="AS40" s="31">
        <f t="shared" si="24"/>
        <v>41503.33943</v>
      </c>
      <c r="AT40" s="30">
        <v>45649</v>
      </c>
      <c r="AU40" s="28">
        <v>0</v>
      </c>
      <c r="AV40" s="32">
        <v>0</v>
      </c>
      <c r="AW40" s="31">
        <f t="shared" si="25"/>
        <v>45649</v>
      </c>
      <c r="AX40" s="30">
        <v>34747.03</v>
      </c>
      <c r="AY40" s="28">
        <v>45</v>
      </c>
      <c r="AZ40" s="32">
        <v>0</v>
      </c>
      <c r="BA40" s="31">
        <f t="shared" si="26"/>
        <v>34792.03</v>
      </c>
      <c r="BB40" s="30">
        <v>25935.276999999998</v>
      </c>
      <c r="BC40" s="28">
        <v>189.489</v>
      </c>
      <c r="BD40" s="31">
        <f t="shared" si="27"/>
        <v>26124.766</v>
      </c>
      <c r="BE40" s="30">
        <v>27514</v>
      </c>
      <c r="BF40" s="33">
        <v>197</v>
      </c>
      <c r="BG40" s="31">
        <v>27711.375</v>
      </c>
      <c r="BH40" s="30">
        <v>27358</v>
      </c>
      <c r="BI40" s="28">
        <v>301</v>
      </c>
      <c r="BJ40" s="31">
        <v>27659</v>
      </c>
      <c r="BK40" s="30">
        <v>29579</v>
      </c>
      <c r="BL40" s="28">
        <v>434</v>
      </c>
      <c r="BM40" s="31">
        <v>30013</v>
      </c>
      <c r="BN40" s="30">
        <v>25599</v>
      </c>
      <c r="BO40" s="28">
        <v>579</v>
      </c>
      <c r="BP40" s="31">
        <v>26178</v>
      </c>
      <c r="BQ40" s="30">
        <v>19595</v>
      </c>
      <c r="BR40" s="28">
        <v>38</v>
      </c>
      <c r="BS40" s="31">
        <v>19633</v>
      </c>
      <c r="BT40" s="30">
        <v>19866</v>
      </c>
      <c r="BU40" s="28">
        <v>0</v>
      </c>
      <c r="BV40" s="31">
        <v>19866</v>
      </c>
      <c r="BW40" s="30">
        <v>19843</v>
      </c>
      <c r="BX40" s="28">
        <v>266</v>
      </c>
      <c r="BY40" s="31">
        <v>20110</v>
      </c>
      <c r="BZ40" s="30">
        <v>18890</v>
      </c>
      <c r="CA40" s="28">
        <v>357</v>
      </c>
      <c r="CB40" s="31">
        <v>19246</v>
      </c>
      <c r="CC40" s="30">
        <v>11334</v>
      </c>
      <c r="CD40" s="28">
        <v>167</v>
      </c>
      <c r="CE40" s="31">
        <v>11501</v>
      </c>
      <c r="CF40" s="30">
        <v>10115</v>
      </c>
      <c r="CG40" s="28">
        <v>121</v>
      </c>
      <c r="CH40" s="31">
        <v>10236</v>
      </c>
    </row>
    <row r="41" spans="1:86" x14ac:dyDescent="0.2">
      <c r="A41" s="65" t="s">
        <v>2</v>
      </c>
      <c r="B41" s="27">
        <v>115613.57842000001</v>
      </c>
      <c r="C41" s="28">
        <v>533.68503999999996</v>
      </c>
      <c r="D41" s="28">
        <v>0</v>
      </c>
      <c r="E41" s="29">
        <v>116147.26346</v>
      </c>
      <c r="F41" s="27">
        <v>82494.325790000003</v>
      </c>
      <c r="G41" s="28">
        <v>0</v>
      </c>
      <c r="H41" s="28">
        <v>0</v>
      </c>
      <c r="I41" s="29">
        <v>82494.325790000003</v>
      </c>
      <c r="J41" s="27">
        <v>95448.33438</v>
      </c>
      <c r="K41" s="28">
        <v>0</v>
      </c>
      <c r="L41" s="28">
        <v>0</v>
      </c>
      <c r="M41" s="29">
        <v>95448.33438</v>
      </c>
      <c r="N41" s="27">
        <v>95264.263399999996</v>
      </c>
      <c r="O41" s="28">
        <v>258.8811</v>
      </c>
      <c r="P41" s="28">
        <v>0.76160000000000005</v>
      </c>
      <c r="Q41" s="29">
        <f t="shared" si="28"/>
        <v>95523.906099999993</v>
      </c>
      <c r="R41" s="27">
        <v>83651.582399999999</v>
      </c>
      <c r="S41" s="28">
        <v>0.05</v>
      </c>
      <c r="T41" s="28">
        <v>0</v>
      </c>
      <c r="U41" s="29">
        <f t="shared" si="29"/>
        <v>83651.632400000002</v>
      </c>
      <c r="V41" s="27">
        <v>93669.142810000005</v>
      </c>
      <c r="W41" s="28">
        <v>0.15</v>
      </c>
      <c r="X41" s="28">
        <v>0</v>
      </c>
      <c r="Y41" s="29">
        <f t="shared" si="30"/>
        <v>93669.292809999999</v>
      </c>
      <c r="Z41" s="27">
        <v>76041.874049999999</v>
      </c>
      <c r="AA41" s="28">
        <v>1.7</v>
      </c>
      <c r="AB41" s="28">
        <v>0</v>
      </c>
      <c r="AC41" s="29">
        <f t="shared" si="20"/>
        <v>76043.574049999996</v>
      </c>
      <c r="AD41" s="27">
        <v>85664.335040000005</v>
      </c>
      <c r="AE41" s="28">
        <v>117.25848000000001</v>
      </c>
      <c r="AF41" s="28">
        <v>0</v>
      </c>
      <c r="AG41" s="29">
        <f t="shared" si="21"/>
        <v>85781.593520000009</v>
      </c>
      <c r="AH41" s="30">
        <v>67694.955310000005</v>
      </c>
      <c r="AI41" s="28">
        <v>175.00667999999999</v>
      </c>
      <c r="AJ41" s="28">
        <v>0</v>
      </c>
      <c r="AK41" s="31">
        <f t="shared" si="22"/>
        <v>67869.961990000011</v>
      </c>
      <c r="AL41" s="29">
        <v>67176.071890000007</v>
      </c>
      <c r="AM41" s="29">
        <v>380.35115999999999</v>
      </c>
      <c r="AN41" s="29">
        <v>0</v>
      </c>
      <c r="AO41" s="31">
        <f t="shared" si="23"/>
        <v>67556.423050000012</v>
      </c>
      <c r="AP41" s="29">
        <v>60590.389009999999</v>
      </c>
      <c r="AQ41" s="29">
        <v>1195.17849</v>
      </c>
      <c r="AR41" s="29">
        <v>0</v>
      </c>
      <c r="AS41" s="31">
        <f t="shared" si="24"/>
        <v>61785.567499999997</v>
      </c>
      <c r="AT41" s="30">
        <v>60126</v>
      </c>
      <c r="AU41" s="28">
        <v>1341</v>
      </c>
      <c r="AV41" s="32">
        <v>0</v>
      </c>
      <c r="AW41" s="31">
        <f t="shared" si="25"/>
        <v>61467</v>
      </c>
      <c r="AX41" s="30">
        <v>46403.421999999999</v>
      </c>
      <c r="AY41" s="28">
        <v>1377.3430000000001</v>
      </c>
      <c r="AZ41" s="32">
        <v>0</v>
      </c>
      <c r="BA41" s="31">
        <f t="shared" si="26"/>
        <v>47780.764999999999</v>
      </c>
      <c r="BB41" s="30">
        <v>40405.69</v>
      </c>
      <c r="BC41" s="28">
        <v>2979.576</v>
      </c>
      <c r="BD41" s="31">
        <f t="shared" si="27"/>
        <v>43385.266000000003</v>
      </c>
      <c r="BE41" s="30">
        <v>32355</v>
      </c>
      <c r="BF41" s="28">
        <v>4179</v>
      </c>
      <c r="BG41" s="31">
        <v>36534.294000000002</v>
      </c>
      <c r="BH41" s="30">
        <v>34329</v>
      </c>
      <c r="BI41" s="28">
        <v>5601</v>
      </c>
      <c r="BJ41" s="31">
        <v>39930</v>
      </c>
      <c r="BK41" s="30">
        <v>29915</v>
      </c>
      <c r="BL41" s="28">
        <v>6854</v>
      </c>
      <c r="BM41" s="31">
        <v>36769</v>
      </c>
      <c r="BN41" s="30">
        <v>30447</v>
      </c>
      <c r="BO41" s="28">
        <v>6410</v>
      </c>
      <c r="BP41" s="31">
        <v>36856</v>
      </c>
      <c r="BQ41" s="30">
        <v>25469</v>
      </c>
      <c r="BR41" s="28">
        <v>2686</v>
      </c>
      <c r="BS41" s="31">
        <v>28155</v>
      </c>
      <c r="BT41" s="30">
        <v>27452</v>
      </c>
      <c r="BU41" s="28">
        <v>2438</v>
      </c>
      <c r="BV41" s="31">
        <v>29890</v>
      </c>
      <c r="BW41" s="30">
        <v>26345</v>
      </c>
      <c r="BX41" s="28">
        <v>2120</v>
      </c>
      <c r="BY41" s="31">
        <v>28464</v>
      </c>
      <c r="BZ41" s="30">
        <v>25760</v>
      </c>
      <c r="CA41" s="28">
        <v>4060</v>
      </c>
      <c r="CB41" s="31">
        <v>29820</v>
      </c>
      <c r="CC41" s="30">
        <v>28149</v>
      </c>
      <c r="CD41" s="28">
        <v>2094</v>
      </c>
      <c r="CE41" s="31">
        <v>30244</v>
      </c>
      <c r="CF41" s="30">
        <v>19682</v>
      </c>
      <c r="CG41" s="28">
        <v>996</v>
      </c>
      <c r="CH41" s="31">
        <v>20678</v>
      </c>
    </row>
    <row r="42" spans="1:86" x14ac:dyDescent="0.2">
      <c r="A42" s="65" t="s">
        <v>3</v>
      </c>
      <c r="B42" s="27">
        <v>52048.381659999999</v>
      </c>
      <c r="C42" s="28">
        <v>6447.0788899999998</v>
      </c>
      <c r="D42" s="28">
        <v>0</v>
      </c>
      <c r="E42" s="29">
        <v>58495.460550000003</v>
      </c>
      <c r="F42" s="27">
        <v>78815.001319999996</v>
      </c>
      <c r="G42" s="28">
        <v>2889.91131</v>
      </c>
      <c r="H42" s="28">
        <v>0</v>
      </c>
      <c r="I42" s="29">
        <v>81704.912630000006</v>
      </c>
      <c r="J42" s="27">
        <v>56161.020299999996</v>
      </c>
      <c r="K42" s="28">
        <v>5276.0316499999999</v>
      </c>
      <c r="L42" s="28">
        <v>0</v>
      </c>
      <c r="M42" s="29">
        <v>61437.051950000001</v>
      </c>
      <c r="N42" s="27">
        <v>75577.156520000004</v>
      </c>
      <c r="O42" s="28">
        <v>5500.5173000000004</v>
      </c>
      <c r="P42" s="28">
        <v>0</v>
      </c>
      <c r="Q42" s="29">
        <f t="shared" si="28"/>
        <v>81077.673820000011</v>
      </c>
      <c r="R42" s="27">
        <v>77035.5242</v>
      </c>
      <c r="S42" s="28">
        <v>4085.5231100000001</v>
      </c>
      <c r="T42" s="28">
        <v>0</v>
      </c>
      <c r="U42" s="29">
        <f t="shared" si="29"/>
        <v>81121.047309999994</v>
      </c>
      <c r="V42" s="27">
        <v>71614.860220000002</v>
      </c>
      <c r="W42" s="28">
        <v>5833.8488699999998</v>
      </c>
      <c r="X42" s="28">
        <v>0</v>
      </c>
      <c r="Y42" s="29">
        <f t="shared" si="30"/>
        <v>77448.709090000004</v>
      </c>
      <c r="Z42" s="27">
        <v>67056.183139999994</v>
      </c>
      <c r="AA42" s="28">
        <v>5956.9932099999996</v>
      </c>
      <c r="AB42" s="28">
        <v>0</v>
      </c>
      <c r="AC42" s="29">
        <f t="shared" si="20"/>
        <v>73013.176349999994</v>
      </c>
      <c r="AD42" s="27">
        <v>69709.065239999996</v>
      </c>
      <c r="AE42" s="28">
        <v>5787.5803999999998</v>
      </c>
      <c r="AF42" s="28">
        <v>0</v>
      </c>
      <c r="AG42" s="29">
        <f t="shared" si="21"/>
        <v>75496.645640000002</v>
      </c>
      <c r="AH42" s="30">
        <v>65943.070110000001</v>
      </c>
      <c r="AI42" s="28">
        <v>4174.2200700000003</v>
      </c>
      <c r="AJ42" s="28">
        <v>0</v>
      </c>
      <c r="AK42" s="31">
        <f t="shared" si="22"/>
        <v>70117.290179999996</v>
      </c>
      <c r="AL42" s="29">
        <v>59039.560660000003</v>
      </c>
      <c r="AM42" s="29">
        <v>2982.8296799999998</v>
      </c>
      <c r="AN42" s="29">
        <v>0</v>
      </c>
      <c r="AO42" s="31">
        <f t="shared" si="23"/>
        <v>62022.390340000005</v>
      </c>
      <c r="AP42" s="29">
        <v>56811.754639999999</v>
      </c>
      <c r="AQ42" s="29">
        <v>9293.8592000000008</v>
      </c>
      <c r="AR42" s="29">
        <v>0</v>
      </c>
      <c r="AS42" s="31">
        <f t="shared" si="24"/>
        <v>66105.613840000005</v>
      </c>
      <c r="AT42" s="30">
        <v>47132</v>
      </c>
      <c r="AU42" s="28">
        <v>6289</v>
      </c>
      <c r="AV42" s="32">
        <v>0</v>
      </c>
      <c r="AW42" s="31">
        <f t="shared" si="25"/>
        <v>53421</v>
      </c>
      <c r="AX42" s="30">
        <v>40293</v>
      </c>
      <c r="AY42" s="28">
        <v>6440.0360000000001</v>
      </c>
      <c r="AZ42" s="32">
        <v>0</v>
      </c>
      <c r="BA42" s="31">
        <f t="shared" si="26"/>
        <v>46733.036</v>
      </c>
      <c r="BB42" s="30">
        <v>39035.652000000002</v>
      </c>
      <c r="BC42" s="28">
        <v>6119.7070000000003</v>
      </c>
      <c r="BD42" s="31">
        <f t="shared" si="27"/>
        <v>45155.359000000004</v>
      </c>
      <c r="BE42" s="30">
        <v>42069</v>
      </c>
      <c r="BF42" s="28">
        <v>6777</v>
      </c>
      <c r="BG42" s="31">
        <v>48845.936999999998</v>
      </c>
      <c r="BH42" s="30">
        <v>39587</v>
      </c>
      <c r="BI42" s="28">
        <v>8249</v>
      </c>
      <c r="BJ42" s="31">
        <v>47836</v>
      </c>
      <c r="BK42" s="30">
        <v>33061</v>
      </c>
      <c r="BL42" s="28">
        <v>12134</v>
      </c>
      <c r="BM42" s="31">
        <v>45195</v>
      </c>
      <c r="BN42" s="30">
        <v>33677</v>
      </c>
      <c r="BO42" s="28">
        <v>11528</v>
      </c>
      <c r="BP42" s="31">
        <v>45205</v>
      </c>
      <c r="BQ42" s="30">
        <v>29034</v>
      </c>
      <c r="BR42" s="28">
        <v>8034</v>
      </c>
      <c r="BS42" s="31">
        <v>37068</v>
      </c>
      <c r="BT42" s="30">
        <v>32188</v>
      </c>
      <c r="BU42" s="28">
        <v>7413</v>
      </c>
      <c r="BV42" s="31">
        <v>39601</v>
      </c>
      <c r="BW42" s="30">
        <v>29174</v>
      </c>
      <c r="BX42" s="28">
        <v>11577</v>
      </c>
      <c r="BY42" s="31">
        <v>40751</v>
      </c>
      <c r="BZ42" s="30">
        <v>28392</v>
      </c>
      <c r="CA42" s="28">
        <v>6695</v>
      </c>
      <c r="CB42" s="31">
        <v>35087</v>
      </c>
      <c r="CC42" s="30">
        <v>33319</v>
      </c>
      <c r="CD42" s="28">
        <v>3577</v>
      </c>
      <c r="CE42" s="31">
        <v>36896</v>
      </c>
      <c r="CF42" s="30">
        <v>25839</v>
      </c>
      <c r="CG42" s="28">
        <v>2592</v>
      </c>
      <c r="CH42" s="31">
        <v>28431</v>
      </c>
    </row>
    <row r="43" spans="1:86" x14ac:dyDescent="0.2">
      <c r="A43" s="65" t="s">
        <v>4</v>
      </c>
      <c r="B43" s="27">
        <v>57435.218280000001</v>
      </c>
      <c r="C43" s="28">
        <v>6604.2749999999996</v>
      </c>
      <c r="D43" s="28">
        <v>0</v>
      </c>
      <c r="E43" s="29">
        <v>64039.493280000002</v>
      </c>
      <c r="F43" s="27">
        <v>62305.216970000001</v>
      </c>
      <c r="G43" s="28">
        <v>6958.4644500000004</v>
      </c>
      <c r="H43" s="28">
        <v>0</v>
      </c>
      <c r="I43" s="29">
        <v>69263.681419999994</v>
      </c>
      <c r="J43" s="27">
        <v>60410.107490000002</v>
      </c>
      <c r="K43" s="28">
        <v>7136.9952000000003</v>
      </c>
      <c r="L43" s="28">
        <v>0</v>
      </c>
      <c r="M43" s="29">
        <v>67547.10269</v>
      </c>
      <c r="N43" s="27">
        <v>60052.333339999997</v>
      </c>
      <c r="O43" s="28">
        <v>7592.0429199999999</v>
      </c>
      <c r="P43" s="28">
        <v>0</v>
      </c>
      <c r="Q43" s="29">
        <f t="shared" si="28"/>
        <v>67644.37625999999</v>
      </c>
      <c r="R43" s="27">
        <v>57375.409879999999</v>
      </c>
      <c r="S43" s="28">
        <v>7087.7823900000003</v>
      </c>
      <c r="T43" s="28">
        <v>0</v>
      </c>
      <c r="U43" s="29">
        <f t="shared" si="29"/>
        <v>64463.19227</v>
      </c>
      <c r="V43" s="27">
        <v>60982.139739999999</v>
      </c>
      <c r="W43" s="28">
        <v>6692.6293100000003</v>
      </c>
      <c r="X43" s="28">
        <v>0</v>
      </c>
      <c r="Y43" s="29">
        <f t="shared" si="30"/>
        <v>67674.769050000003</v>
      </c>
      <c r="Z43" s="27">
        <v>57245.93866</v>
      </c>
      <c r="AA43" s="28">
        <v>7581.27088</v>
      </c>
      <c r="AB43" s="28">
        <v>0</v>
      </c>
      <c r="AC43" s="29">
        <f t="shared" si="20"/>
        <v>64827.209539999996</v>
      </c>
      <c r="AD43" s="27">
        <v>54933.427929999998</v>
      </c>
      <c r="AE43" s="28">
        <v>4105.0940199999995</v>
      </c>
      <c r="AF43" s="28">
        <v>0</v>
      </c>
      <c r="AG43" s="29">
        <f t="shared" si="21"/>
        <v>59038.521949999995</v>
      </c>
      <c r="AH43" s="30">
        <v>51442.145320000003</v>
      </c>
      <c r="AI43" s="28">
        <v>4367.92731</v>
      </c>
      <c r="AJ43" s="28">
        <v>0</v>
      </c>
      <c r="AK43" s="31">
        <f t="shared" si="22"/>
        <v>55810.072630000002</v>
      </c>
      <c r="AL43" s="29">
        <v>39455.468399999998</v>
      </c>
      <c r="AM43" s="29">
        <v>5971.4925599999997</v>
      </c>
      <c r="AN43" s="29">
        <v>0</v>
      </c>
      <c r="AO43" s="31">
        <f t="shared" si="23"/>
        <v>45426.960959999997</v>
      </c>
      <c r="AP43" s="29">
        <v>34613.78772</v>
      </c>
      <c r="AQ43" s="29">
        <v>8697.0819300000003</v>
      </c>
      <c r="AR43" s="29">
        <v>0</v>
      </c>
      <c r="AS43" s="31">
        <f t="shared" si="24"/>
        <v>43310.869650000001</v>
      </c>
      <c r="AT43" s="30">
        <v>39901</v>
      </c>
      <c r="AU43" s="28">
        <v>8902</v>
      </c>
      <c r="AV43" s="32">
        <v>0</v>
      </c>
      <c r="AW43" s="31">
        <f t="shared" si="25"/>
        <v>48803</v>
      </c>
      <c r="AX43" s="30">
        <v>31489</v>
      </c>
      <c r="AY43" s="28">
        <v>5827</v>
      </c>
      <c r="AZ43" s="32">
        <v>0</v>
      </c>
      <c r="BA43" s="31">
        <f t="shared" si="26"/>
        <v>37316</v>
      </c>
      <c r="BB43" s="30">
        <v>28390.337</v>
      </c>
      <c r="BC43" s="28">
        <v>4164</v>
      </c>
      <c r="BD43" s="31">
        <f t="shared" si="27"/>
        <v>32554.337</v>
      </c>
      <c r="BE43" s="30">
        <v>31328</v>
      </c>
      <c r="BF43" s="28">
        <v>4457</v>
      </c>
      <c r="BG43" s="31">
        <v>35784.550999999999</v>
      </c>
      <c r="BH43" s="30">
        <v>30446</v>
      </c>
      <c r="BI43" s="28">
        <v>6922</v>
      </c>
      <c r="BJ43" s="31">
        <v>37368</v>
      </c>
      <c r="BK43" s="30">
        <v>28422</v>
      </c>
      <c r="BL43" s="28">
        <v>7531</v>
      </c>
      <c r="BM43" s="31">
        <v>35953</v>
      </c>
      <c r="BN43" s="30">
        <v>25912</v>
      </c>
      <c r="BO43" s="28">
        <v>7119</v>
      </c>
      <c r="BP43" s="31">
        <v>33031</v>
      </c>
      <c r="BQ43" s="30">
        <v>22314</v>
      </c>
      <c r="BR43" s="28">
        <v>3906</v>
      </c>
      <c r="BS43" s="31">
        <v>26220</v>
      </c>
      <c r="BT43" s="30">
        <v>26375</v>
      </c>
      <c r="BU43" s="28">
        <v>3326</v>
      </c>
      <c r="BV43" s="31">
        <v>29700</v>
      </c>
      <c r="BW43" s="30">
        <v>22290</v>
      </c>
      <c r="BX43" s="28">
        <v>3698</v>
      </c>
      <c r="BY43" s="31">
        <v>25988</v>
      </c>
      <c r="BZ43" s="30">
        <v>21308</v>
      </c>
      <c r="CA43" s="28">
        <v>2970</v>
      </c>
      <c r="CB43" s="31">
        <v>24278</v>
      </c>
      <c r="CC43" s="30">
        <v>20876</v>
      </c>
      <c r="CD43" s="28">
        <v>1455</v>
      </c>
      <c r="CE43" s="31">
        <v>22331</v>
      </c>
      <c r="CF43" s="30">
        <v>14399</v>
      </c>
      <c r="CG43" s="28">
        <v>588</v>
      </c>
      <c r="CH43" s="31">
        <v>14987</v>
      </c>
    </row>
    <row r="44" spans="1:86" x14ac:dyDescent="0.2">
      <c r="A44" s="65" t="s">
        <v>5</v>
      </c>
      <c r="B44" s="27">
        <v>122808.26398</v>
      </c>
      <c r="C44" s="28">
        <v>12683.16684</v>
      </c>
      <c r="D44" s="28">
        <v>16.68</v>
      </c>
      <c r="E44" s="29">
        <v>135508.11082</v>
      </c>
      <c r="F44" s="27">
        <v>101611.12474</v>
      </c>
      <c r="G44" s="28">
        <v>19292.14344</v>
      </c>
      <c r="H44" s="28">
        <v>75.353499999999997</v>
      </c>
      <c r="I44" s="29">
        <v>120978.62168</v>
      </c>
      <c r="J44" s="27">
        <v>108341.61553</v>
      </c>
      <c r="K44" s="28">
        <v>30964.892370000001</v>
      </c>
      <c r="L44" s="28">
        <v>45.965000000000003</v>
      </c>
      <c r="M44" s="29">
        <v>139352.47289999999</v>
      </c>
      <c r="N44" s="27">
        <v>94695.116720000005</v>
      </c>
      <c r="O44" s="28">
        <v>22942.552390000001</v>
      </c>
      <c r="P44" s="28">
        <v>46.432000000000002</v>
      </c>
      <c r="Q44" s="29">
        <f t="shared" si="28"/>
        <v>117684.10111</v>
      </c>
      <c r="R44" s="27">
        <v>103523.24958</v>
      </c>
      <c r="S44" s="28">
        <v>22735.989160000001</v>
      </c>
      <c r="T44" s="28">
        <v>37.700000000000003</v>
      </c>
      <c r="U44" s="29">
        <f t="shared" si="29"/>
        <v>126296.93874</v>
      </c>
      <c r="V44" s="27">
        <v>96920.109509999995</v>
      </c>
      <c r="W44" s="28">
        <v>24311.333429999999</v>
      </c>
      <c r="X44" s="28">
        <v>67.156000000000006</v>
      </c>
      <c r="Y44" s="29">
        <f t="shared" si="30"/>
        <v>121298.59894</v>
      </c>
      <c r="Z44" s="27">
        <v>103652.07167999999</v>
      </c>
      <c r="AA44" s="28">
        <v>22621.436239999999</v>
      </c>
      <c r="AB44" s="28">
        <v>60.242199999999997</v>
      </c>
      <c r="AC44" s="29">
        <f t="shared" si="20"/>
        <v>126333.75011999998</v>
      </c>
      <c r="AD44" s="27">
        <v>91846.328769999993</v>
      </c>
      <c r="AE44" s="28">
        <v>18597.032749999998</v>
      </c>
      <c r="AF44" s="28">
        <v>35.591999999999999</v>
      </c>
      <c r="AG44" s="29">
        <f t="shared" si="21"/>
        <v>110478.95352</v>
      </c>
      <c r="AH44" s="30">
        <v>97557.312940000003</v>
      </c>
      <c r="AI44" s="28">
        <v>16547.140510000001</v>
      </c>
      <c r="AJ44" s="28">
        <v>48.555999999999997</v>
      </c>
      <c r="AK44" s="31">
        <f t="shared" si="22"/>
        <v>114153.00945</v>
      </c>
      <c r="AL44" s="29">
        <v>90904.970289999997</v>
      </c>
      <c r="AM44" s="29">
        <v>18730.097249999999</v>
      </c>
      <c r="AN44" s="29">
        <v>43.467500000000001</v>
      </c>
      <c r="AO44" s="31">
        <f t="shared" si="23"/>
        <v>109678.53503999999</v>
      </c>
      <c r="AP44" s="29">
        <v>76533.228570000007</v>
      </c>
      <c r="AQ44" s="29">
        <v>16942.79479</v>
      </c>
      <c r="AR44" s="29">
        <v>47.125999999999998</v>
      </c>
      <c r="AS44" s="31">
        <f t="shared" si="24"/>
        <v>93523.14936000001</v>
      </c>
      <c r="AT44" s="30">
        <v>69554</v>
      </c>
      <c r="AU44" s="28">
        <v>17604</v>
      </c>
      <c r="AV44" s="32">
        <v>0</v>
      </c>
      <c r="AW44" s="31">
        <f t="shared" si="25"/>
        <v>87158</v>
      </c>
      <c r="AX44" s="30">
        <v>64260</v>
      </c>
      <c r="AY44" s="28">
        <v>13560.941000000001</v>
      </c>
      <c r="AZ44" s="32">
        <v>47.24</v>
      </c>
      <c r="BA44" s="31">
        <f t="shared" si="26"/>
        <v>77868.181000000011</v>
      </c>
      <c r="BB44" s="30">
        <v>60925.495000000003</v>
      </c>
      <c r="BC44" s="28">
        <v>8672.3019999999997</v>
      </c>
      <c r="BD44" s="31">
        <f t="shared" si="27"/>
        <v>69597.797000000006</v>
      </c>
      <c r="BE44" s="30">
        <v>62669</v>
      </c>
      <c r="BF44" s="28">
        <v>8185.35</v>
      </c>
      <c r="BG44" s="31">
        <v>70854.876999999993</v>
      </c>
      <c r="BH44" s="30">
        <v>66981</v>
      </c>
      <c r="BI44" s="28">
        <v>8174</v>
      </c>
      <c r="BJ44" s="31">
        <v>75155</v>
      </c>
      <c r="BK44" s="30">
        <v>53924</v>
      </c>
      <c r="BL44" s="28">
        <v>11588</v>
      </c>
      <c r="BM44" s="31">
        <v>65511</v>
      </c>
      <c r="BN44" s="30">
        <v>58098</v>
      </c>
      <c r="BO44" s="28">
        <v>9489</v>
      </c>
      <c r="BP44" s="31">
        <v>67587</v>
      </c>
      <c r="BQ44" s="30">
        <v>48609</v>
      </c>
      <c r="BR44" s="28">
        <v>5239</v>
      </c>
      <c r="BS44" s="31">
        <v>53847</v>
      </c>
      <c r="BT44" s="30">
        <v>46118</v>
      </c>
      <c r="BU44" s="28">
        <v>5520</v>
      </c>
      <c r="BV44" s="31">
        <v>51637</v>
      </c>
      <c r="BW44" s="30">
        <v>42423</v>
      </c>
      <c r="BX44" s="28">
        <v>4418</v>
      </c>
      <c r="BY44" s="31">
        <v>46841</v>
      </c>
      <c r="BZ44" s="30">
        <v>39782</v>
      </c>
      <c r="CA44" s="28">
        <v>4280</v>
      </c>
      <c r="CB44" s="31">
        <v>44062</v>
      </c>
      <c r="CC44" s="30">
        <v>39871</v>
      </c>
      <c r="CD44" s="28">
        <v>4052</v>
      </c>
      <c r="CE44" s="31">
        <v>43923</v>
      </c>
      <c r="CF44" s="30">
        <v>33864</v>
      </c>
      <c r="CG44" s="28">
        <v>2617</v>
      </c>
      <c r="CH44" s="31">
        <v>36481</v>
      </c>
    </row>
    <row r="45" spans="1:86" x14ac:dyDescent="0.2">
      <c r="A45" s="65" t="s">
        <v>6</v>
      </c>
      <c r="B45" s="27">
        <v>47936.535770000002</v>
      </c>
      <c r="C45" s="28">
        <v>0</v>
      </c>
      <c r="D45" s="28">
        <v>14.84004</v>
      </c>
      <c r="E45" s="29">
        <v>47951.375809999998</v>
      </c>
      <c r="F45" s="27">
        <v>56536.028610000001</v>
      </c>
      <c r="G45" s="28">
        <v>20.0093</v>
      </c>
      <c r="H45" s="28">
        <v>2.5919300000000001</v>
      </c>
      <c r="I45" s="29">
        <v>56558.629840000001</v>
      </c>
      <c r="J45" s="27">
        <v>49320.879869999997</v>
      </c>
      <c r="K45" s="28">
        <v>57.705599999999997</v>
      </c>
      <c r="L45" s="28">
        <v>2.6084499999999999</v>
      </c>
      <c r="M45" s="29">
        <v>49381.193919999998</v>
      </c>
      <c r="N45" s="27">
        <v>55884.609640000002</v>
      </c>
      <c r="O45" s="28">
        <v>65.282060000000001</v>
      </c>
      <c r="P45" s="28">
        <v>1.85521</v>
      </c>
      <c r="Q45" s="29">
        <f t="shared" si="28"/>
        <v>55951.746910000002</v>
      </c>
      <c r="R45" s="27">
        <v>46281.721720000001</v>
      </c>
      <c r="S45" s="28">
        <v>65.140709999999999</v>
      </c>
      <c r="T45" s="28">
        <v>2.3220299999999998</v>
      </c>
      <c r="U45" s="29">
        <f t="shared" si="29"/>
        <v>46349.184460000004</v>
      </c>
      <c r="V45" s="27">
        <v>48689.253689999998</v>
      </c>
      <c r="W45" s="28">
        <v>65.869550000000004</v>
      </c>
      <c r="X45" s="28">
        <v>1.2768900000000001</v>
      </c>
      <c r="Y45" s="29">
        <f t="shared" si="30"/>
        <v>48756.400130000002</v>
      </c>
      <c r="Z45" s="27">
        <v>47447.29838</v>
      </c>
      <c r="AA45" s="28">
        <v>77.933779999999999</v>
      </c>
      <c r="AB45" s="28">
        <v>0.16064999999999999</v>
      </c>
      <c r="AC45" s="29">
        <f t="shared" si="20"/>
        <v>47525.392809999998</v>
      </c>
      <c r="AD45" s="27">
        <v>48879.769130000001</v>
      </c>
      <c r="AE45" s="28">
        <v>81.474299999999999</v>
      </c>
      <c r="AF45" s="28">
        <v>0.39167999999999997</v>
      </c>
      <c r="AG45" s="29">
        <f t="shared" si="21"/>
        <v>48961.635110000003</v>
      </c>
      <c r="AH45" s="30">
        <v>49871.991269999999</v>
      </c>
      <c r="AI45" s="28">
        <v>101.33265</v>
      </c>
      <c r="AJ45" s="28">
        <v>1.5914999999999999</v>
      </c>
      <c r="AK45" s="31">
        <f t="shared" si="22"/>
        <v>49974.915419999998</v>
      </c>
      <c r="AL45" s="29">
        <v>39344.167730000001</v>
      </c>
      <c r="AM45" s="29">
        <v>82.4709</v>
      </c>
      <c r="AN45" s="29">
        <v>1.66842</v>
      </c>
      <c r="AO45" s="31">
        <f t="shared" si="23"/>
        <v>39428.307050000003</v>
      </c>
      <c r="AP45" s="29">
        <v>38098.247239999997</v>
      </c>
      <c r="AQ45" s="29">
        <v>275.78284000000002</v>
      </c>
      <c r="AR45" s="29">
        <v>1.454</v>
      </c>
      <c r="AS45" s="31">
        <f t="shared" si="24"/>
        <v>38375.484079999995</v>
      </c>
      <c r="AT45" s="30">
        <v>33498</v>
      </c>
      <c r="AU45" s="28">
        <v>127</v>
      </c>
      <c r="AV45" s="32">
        <v>3.4750000000000001</v>
      </c>
      <c r="AW45" s="31">
        <f t="shared" si="25"/>
        <v>33628.474999999999</v>
      </c>
      <c r="AX45" s="30">
        <v>31817</v>
      </c>
      <c r="AY45" s="28">
        <v>110.004</v>
      </c>
      <c r="AZ45" s="32">
        <v>8.9368600000000011</v>
      </c>
      <c r="BA45" s="31">
        <f t="shared" si="26"/>
        <v>31935.940860000002</v>
      </c>
      <c r="BB45" s="30">
        <v>26932.937999999998</v>
      </c>
      <c r="BC45" s="28">
        <v>71.576999999999998</v>
      </c>
      <c r="BD45" s="31">
        <f t="shared" si="27"/>
        <v>27004.514999999999</v>
      </c>
      <c r="BE45" s="30">
        <v>25820</v>
      </c>
      <c r="BF45" s="34">
        <v>694</v>
      </c>
      <c r="BG45" s="31">
        <v>26513.621999999999</v>
      </c>
      <c r="BH45" s="30">
        <v>26130</v>
      </c>
      <c r="BI45" s="28">
        <v>819</v>
      </c>
      <c r="BJ45" s="31">
        <v>26949</v>
      </c>
      <c r="BK45" s="30">
        <v>18891</v>
      </c>
      <c r="BL45" s="28">
        <v>684</v>
      </c>
      <c r="BM45" s="31">
        <v>19575</v>
      </c>
      <c r="BN45" s="30">
        <v>19600</v>
      </c>
      <c r="BO45" s="28">
        <v>1492</v>
      </c>
      <c r="BP45" s="31">
        <v>21092</v>
      </c>
      <c r="BQ45" s="30">
        <v>19140</v>
      </c>
      <c r="BR45" s="28">
        <v>1524</v>
      </c>
      <c r="BS45" s="31">
        <v>20665</v>
      </c>
      <c r="BT45" s="30">
        <v>14287</v>
      </c>
      <c r="BU45" s="28">
        <v>1417</v>
      </c>
      <c r="BV45" s="31">
        <v>15704</v>
      </c>
      <c r="BW45" s="30">
        <v>15900</v>
      </c>
      <c r="BX45" s="28">
        <v>1341</v>
      </c>
      <c r="BY45" s="31">
        <v>17241</v>
      </c>
      <c r="BZ45" s="30">
        <v>11428</v>
      </c>
      <c r="CA45" s="28">
        <v>1582</v>
      </c>
      <c r="CB45" s="31">
        <v>13010</v>
      </c>
      <c r="CC45" s="30">
        <v>11549</v>
      </c>
      <c r="CD45" s="28">
        <v>717</v>
      </c>
      <c r="CE45" s="31">
        <v>12266</v>
      </c>
      <c r="CF45" s="30">
        <v>7863</v>
      </c>
      <c r="CG45" s="28">
        <v>197</v>
      </c>
      <c r="CH45" s="31">
        <v>8060</v>
      </c>
    </row>
    <row r="46" spans="1:86" x14ac:dyDescent="0.2">
      <c r="A46" s="66" t="s">
        <v>17</v>
      </c>
      <c r="B46" s="35">
        <v>10550.905430000001</v>
      </c>
      <c r="C46" s="36">
        <v>37.397730000000003</v>
      </c>
      <c r="D46" s="36">
        <v>10.91028</v>
      </c>
      <c r="E46" s="29">
        <v>10599.21344</v>
      </c>
      <c r="F46" s="35">
        <v>12551.244259999999</v>
      </c>
      <c r="G46" s="36">
        <v>18.41</v>
      </c>
      <c r="H46" s="36">
        <v>0</v>
      </c>
      <c r="I46" s="29">
        <v>12569.654259999999</v>
      </c>
      <c r="J46" s="35">
        <v>14606.09503</v>
      </c>
      <c r="K46" s="36">
        <v>22.803999999999998</v>
      </c>
      <c r="L46" s="36">
        <v>4.0300000000000002E-2</v>
      </c>
      <c r="M46" s="29">
        <v>14628.939329999999</v>
      </c>
      <c r="N46" s="35">
        <v>14061.41462</v>
      </c>
      <c r="O46" s="36">
        <v>16.611799999999999</v>
      </c>
      <c r="P46" s="36">
        <v>0.68</v>
      </c>
      <c r="Q46" s="29">
        <f t="shared" si="28"/>
        <v>14078.70642</v>
      </c>
      <c r="R46" s="35">
        <v>12991.10874</v>
      </c>
      <c r="S46" s="36">
        <v>29.9055</v>
      </c>
      <c r="T46" s="36">
        <v>0.28526000000000001</v>
      </c>
      <c r="U46" s="29">
        <f t="shared" si="29"/>
        <v>13021.299500000001</v>
      </c>
      <c r="V46" s="35">
        <v>11775.437879999999</v>
      </c>
      <c r="W46" s="36">
        <v>25.320599999999999</v>
      </c>
      <c r="X46" s="36">
        <v>0.1668</v>
      </c>
      <c r="Y46" s="29">
        <f t="shared" si="30"/>
        <v>11800.925279999999</v>
      </c>
      <c r="Z46" s="35">
        <v>10258.00258</v>
      </c>
      <c r="AA46" s="36">
        <v>13.7875</v>
      </c>
      <c r="AB46" s="36">
        <v>0.15495999999999999</v>
      </c>
      <c r="AC46" s="37">
        <f t="shared" si="20"/>
        <v>10271.945040000001</v>
      </c>
      <c r="AD46" s="35">
        <v>9931.8426500000005</v>
      </c>
      <c r="AE46" s="36">
        <v>13.2826</v>
      </c>
      <c r="AF46" s="36">
        <v>0.22997999999999999</v>
      </c>
      <c r="AG46" s="37">
        <f t="shared" si="21"/>
        <v>9945.355230000001</v>
      </c>
      <c r="AH46" s="38">
        <v>11072.8819</v>
      </c>
      <c r="AI46" s="36">
        <v>15.198499999999999</v>
      </c>
      <c r="AJ46" s="36">
        <v>0.59499999999999997</v>
      </c>
      <c r="AK46" s="39">
        <f t="shared" si="22"/>
        <v>11088.6754</v>
      </c>
      <c r="AL46" s="37">
        <v>10357.21061</v>
      </c>
      <c r="AM46" s="37">
        <v>5.4710000000000001</v>
      </c>
      <c r="AN46" s="37">
        <v>0.89151999999999998</v>
      </c>
      <c r="AO46" s="39">
        <f t="shared" si="23"/>
        <v>10363.573129999999</v>
      </c>
      <c r="AP46" s="37">
        <v>9350.0046899999998</v>
      </c>
      <c r="AQ46" s="37">
        <v>3.5649999999999999</v>
      </c>
      <c r="AR46" s="37">
        <v>0.72016999999999998</v>
      </c>
      <c r="AS46" s="39">
        <f t="shared" si="24"/>
        <v>9354.2898600000008</v>
      </c>
      <c r="AT46" s="38">
        <v>8255</v>
      </c>
      <c r="AU46" s="36">
        <v>12</v>
      </c>
      <c r="AV46" s="40">
        <v>45.494500000000002</v>
      </c>
      <c r="AW46" s="39">
        <f t="shared" si="25"/>
        <v>8312.4945000000007</v>
      </c>
      <c r="AX46" s="38">
        <v>8885.5310000000009</v>
      </c>
      <c r="AY46" s="36">
        <v>100</v>
      </c>
      <c r="AZ46" s="40">
        <v>10.4307</v>
      </c>
      <c r="BA46" s="39">
        <f t="shared" si="26"/>
        <v>8995.9617000000017</v>
      </c>
      <c r="BB46" s="38">
        <v>6861.5150000000003</v>
      </c>
      <c r="BC46" s="36">
        <v>44.1</v>
      </c>
      <c r="BD46" s="39">
        <f t="shared" si="27"/>
        <v>6905.6150000000007</v>
      </c>
      <c r="BE46" s="38">
        <v>5275</v>
      </c>
      <c r="BF46" s="41">
        <v>13.651</v>
      </c>
      <c r="BG46" s="39">
        <v>5289.049</v>
      </c>
      <c r="BH46" s="38">
        <v>7570</v>
      </c>
      <c r="BI46" s="36">
        <v>145</v>
      </c>
      <c r="BJ46" s="39">
        <v>7715</v>
      </c>
      <c r="BK46" s="38">
        <v>5497</v>
      </c>
      <c r="BL46" s="36">
        <v>0</v>
      </c>
      <c r="BM46" s="39">
        <v>5497</v>
      </c>
      <c r="BN46" s="38">
        <v>6047</v>
      </c>
      <c r="BO46" s="36">
        <v>0</v>
      </c>
      <c r="BP46" s="39">
        <v>6047</v>
      </c>
      <c r="BQ46" s="38">
        <v>4467</v>
      </c>
      <c r="BR46" s="36">
        <v>0</v>
      </c>
      <c r="BS46" s="39">
        <v>4467</v>
      </c>
      <c r="BT46" s="38">
        <v>4851</v>
      </c>
      <c r="BU46" s="36">
        <v>0</v>
      </c>
      <c r="BV46" s="39">
        <v>4851</v>
      </c>
      <c r="BW46" s="38">
        <v>3929</v>
      </c>
      <c r="BX46" s="36">
        <v>59</v>
      </c>
      <c r="BY46" s="39">
        <v>3988</v>
      </c>
      <c r="BZ46" s="38">
        <v>3961</v>
      </c>
      <c r="CA46" s="36">
        <v>229</v>
      </c>
      <c r="CB46" s="39">
        <v>4190</v>
      </c>
      <c r="CC46" s="38">
        <v>3842</v>
      </c>
      <c r="CD46" s="36">
        <v>165</v>
      </c>
      <c r="CE46" s="39">
        <v>4008</v>
      </c>
      <c r="CF46" s="38">
        <v>2483</v>
      </c>
      <c r="CG46" s="36">
        <v>8</v>
      </c>
      <c r="CH46" s="39">
        <v>2492</v>
      </c>
    </row>
    <row r="47" spans="1:86" x14ac:dyDescent="0.2">
      <c r="A47" s="55" t="s">
        <v>24</v>
      </c>
      <c r="B47" s="56">
        <f>SUM(B37:B46)</f>
        <v>791515.77936000004</v>
      </c>
      <c r="C47" s="57">
        <f>SUM(C37:C46)</f>
        <v>28080.700820000002</v>
      </c>
      <c r="D47" s="57">
        <f>SUM(D37:D46)</f>
        <v>42.430320000000002</v>
      </c>
      <c r="E47" s="58">
        <f>SUM(E37:E46)</f>
        <v>819638.9105</v>
      </c>
      <c r="F47" s="56">
        <f t="shared" ref="F47:I47" si="31">SUM(F37:F46)</f>
        <v>741753.74239999999</v>
      </c>
      <c r="G47" s="57">
        <f t="shared" si="31"/>
        <v>31772.238520000003</v>
      </c>
      <c r="H47" s="57">
        <f t="shared" si="31"/>
        <v>77.945430000000002</v>
      </c>
      <c r="I47" s="58">
        <f t="shared" si="31"/>
        <v>773603.92634999997</v>
      </c>
      <c r="J47" s="56">
        <f t="shared" ref="J47:M47" si="32">SUM(J37:J46)</f>
        <v>723831.26260999986</v>
      </c>
      <c r="K47" s="57">
        <f t="shared" si="32"/>
        <v>46317.571409999997</v>
      </c>
      <c r="L47" s="57">
        <f t="shared" si="32"/>
        <v>48.613750000000003</v>
      </c>
      <c r="M47" s="58">
        <f t="shared" si="32"/>
        <v>770197.44776999997</v>
      </c>
      <c r="N47" s="56">
        <f t="shared" ref="N47:Q47" si="33">SUM(N37:N46)</f>
        <v>743350.7978800002</v>
      </c>
      <c r="O47" s="57">
        <f t="shared" si="33"/>
        <v>40058.277300000002</v>
      </c>
      <c r="P47" s="57">
        <f t="shared" si="33"/>
        <v>49.728810000000003</v>
      </c>
      <c r="Q47" s="58">
        <f t="shared" si="33"/>
        <v>783458.80399000004</v>
      </c>
      <c r="R47" s="56">
        <f t="shared" ref="R47:Y47" si="34">SUM(R37:R46)</f>
        <v>724486.81789000006</v>
      </c>
      <c r="S47" s="57">
        <f t="shared" si="34"/>
        <v>39202.128129999997</v>
      </c>
      <c r="T47" s="57">
        <f t="shared" si="34"/>
        <v>40.307290000000002</v>
      </c>
      <c r="U47" s="58">
        <f t="shared" si="34"/>
        <v>763729.25331000006</v>
      </c>
      <c r="V47" s="56">
        <f t="shared" si="34"/>
        <v>699913.15850000002</v>
      </c>
      <c r="W47" s="57">
        <f t="shared" si="34"/>
        <v>44137.624969999997</v>
      </c>
      <c r="X47" s="57">
        <f t="shared" si="34"/>
        <v>68.599689999999995</v>
      </c>
      <c r="Y47" s="58">
        <f t="shared" si="34"/>
        <v>744119.38315999985</v>
      </c>
      <c r="Z47" s="56">
        <f t="shared" ref="Z47:AW47" si="35">SUM(Z37:Z46)</f>
        <v>679398.37483999995</v>
      </c>
      <c r="AA47" s="57">
        <f t="shared" si="35"/>
        <v>42366.058689999991</v>
      </c>
      <c r="AB47" s="57">
        <f t="shared" si="35"/>
        <v>60.557809999999996</v>
      </c>
      <c r="AC47" s="58">
        <f t="shared" si="35"/>
        <v>721824.99133999995</v>
      </c>
      <c r="AD47" s="56">
        <f t="shared" si="35"/>
        <v>630848.78444000008</v>
      </c>
      <c r="AE47" s="57">
        <f t="shared" si="35"/>
        <v>31542.172189999997</v>
      </c>
      <c r="AF47" s="57">
        <f t="shared" si="35"/>
        <v>36.213659999999997</v>
      </c>
      <c r="AG47" s="58">
        <f t="shared" si="35"/>
        <v>662427.17028999992</v>
      </c>
      <c r="AH47" s="59">
        <f t="shared" si="35"/>
        <v>613353.87086000002</v>
      </c>
      <c r="AI47" s="57">
        <f t="shared" si="35"/>
        <v>34658.75172</v>
      </c>
      <c r="AJ47" s="57">
        <f t="shared" si="35"/>
        <v>50.742499999999993</v>
      </c>
      <c r="AK47" s="60">
        <f t="shared" si="35"/>
        <v>648063.3650799999</v>
      </c>
      <c r="AL47" s="59">
        <f t="shared" si="35"/>
        <v>528748.92163</v>
      </c>
      <c r="AM47" s="57">
        <f t="shared" si="35"/>
        <v>45183.898429999994</v>
      </c>
      <c r="AN47" s="57">
        <f t="shared" si="35"/>
        <v>46.027439999999999</v>
      </c>
      <c r="AO47" s="60">
        <f t="shared" si="35"/>
        <v>573978.84750000003</v>
      </c>
      <c r="AP47" s="59">
        <f t="shared" si="35"/>
        <v>480499.95277999999</v>
      </c>
      <c r="AQ47" s="57">
        <f t="shared" si="35"/>
        <v>52953.310680000002</v>
      </c>
      <c r="AR47" s="57">
        <f t="shared" si="35"/>
        <v>49.300170000000001</v>
      </c>
      <c r="AS47" s="60">
        <f t="shared" si="35"/>
        <v>533502.56362999999</v>
      </c>
      <c r="AT47" s="59">
        <f t="shared" si="35"/>
        <v>472229</v>
      </c>
      <c r="AU47" s="57">
        <f t="shared" si="35"/>
        <v>45979</v>
      </c>
      <c r="AV47" s="61">
        <f t="shared" si="35"/>
        <v>48.969500000000004</v>
      </c>
      <c r="AW47" s="60">
        <f t="shared" si="35"/>
        <v>518256.96950000001</v>
      </c>
      <c r="AX47" s="59">
        <v>395475</v>
      </c>
      <c r="AY47" s="57">
        <v>34901</v>
      </c>
      <c r="AZ47" s="61">
        <f>SUM(AZ37:AZ46)</f>
        <v>66.607560000000007</v>
      </c>
      <c r="BA47" s="60">
        <f>SUM(BA37:BA46)</f>
        <v>430440.33655999997</v>
      </c>
      <c r="BB47" s="59">
        <f>SUM(BB37:BB46)</f>
        <v>356279.89900000003</v>
      </c>
      <c r="BC47" s="57">
        <f>SUM(BC37:BC46)</f>
        <v>28325.953999999998</v>
      </c>
      <c r="BD47" s="60">
        <f>SUM(BD37:BD46)</f>
        <v>384605.853</v>
      </c>
      <c r="BE47" s="59">
        <v>369993</v>
      </c>
      <c r="BF47" s="57">
        <v>33383</v>
      </c>
      <c r="BG47" s="60">
        <v>403376.93099999998</v>
      </c>
      <c r="BH47" s="59">
        <f>SUM(BH37:BH46)</f>
        <v>379765</v>
      </c>
      <c r="BI47" s="57">
        <f>SUM(BI37:BI46)</f>
        <v>42062</v>
      </c>
      <c r="BJ47" s="60">
        <f>SUM(BJ37:BJ46)</f>
        <v>421827</v>
      </c>
      <c r="BK47" s="59">
        <f>SUM(BK37:BK46)</f>
        <v>347605</v>
      </c>
      <c r="BL47" s="57">
        <f>SUM(BL37:BL46)</f>
        <v>49883</v>
      </c>
      <c r="BM47" s="60">
        <v>397487</v>
      </c>
      <c r="BN47" s="59">
        <v>328265</v>
      </c>
      <c r="BO47" s="57">
        <v>44605</v>
      </c>
      <c r="BP47" s="60">
        <v>372870</v>
      </c>
      <c r="BQ47" s="59">
        <v>265616</v>
      </c>
      <c r="BR47" s="57">
        <v>23768</v>
      </c>
      <c r="BS47" s="60">
        <v>289384</v>
      </c>
      <c r="BT47" s="59">
        <v>276254</v>
      </c>
      <c r="BU47" s="57">
        <v>21683</v>
      </c>
      <c r="BV47" s="60">
        <v>297937</v>
      </c>
      <c r="BW47" s="59">
        <v>246060</v>
      </c>
      <c r="BX47" s="57">
        <v>25644</v>
      </c>
      <c r="BY47" s="60">
        <v>271704</v>
      </c>
      <c r="BZ47" s="59">
        <v>219615</v>
      </c>
      <c r="CA47" s="57">
        <v>20445</v>
      </c>
      <c r="CB47" s="60">
        <v>240060</v>
      </c>
      <c r="CC47" s="59">
        <v>212600</v>
      </c>
      <c r="CD47" s="57">
        <v>12228</v>
      </c>
      <c r="CE47" s="60">
        <v>224828</v>
      </c>
      <c r="CF47" s="59">
        <v>162854</v>
      </c>
      <c r="CG47" s="57">
        <v>7120</v>
      </c>
      <c r="CH47" s="60">
        <v>169974</v>
      </c>
    </row>
    <row r="48" spans="1:86" x14ac:dyDescent="0.2">
      <c r="A48" s="13" t="s">
        <v>32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</row>
    <row r="49" spans="1:33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</row>
  </sheetData>
  <mergeCells count="48">
    <mergeCell ref="B14:E14"/>
    <mergeCell ref="B34:E34"/>
    <mergeCell ref="F14:I14"/>
    <mergeCell ref="F34:I34"/>
    <mergeCell ref="Z14:AC14"/>
    <mergeCell ref="Z34:AC34"/>
    <mergeCell ref="J14:M14"/>
    <mergeCell ref="J34:M34"/>
    <mergeCell ref="R14:U14"/>
    <mergeCell ref="R34:U34"/>
    <mergeCell ref="V14:Y14"/>
    <mergeCell ref="V34:Y34"/>
    <mergeCell ref="N14:Q14"/>
    <mergeCell ref="N34:Q34"/>
    <mergeCell ref="BH14:BJ14"/>
    <mergeCell ref="CC14:CE14"/>
    <mergeCell ref="BK14:BM14"/>
    <mergeCell ref="AD14:AG14"/>
    <mergeCell ref="AP14:AS14"/>
    <mergeCell ref="AX14:BA14"/>
    <mergeCell ref="BB14:BD14"/>
    <mergeCell ref="BE14:BG14"/>
    <mergeCell ref="AT14:AW14"/>
    <mergeCell ref="AL14:AO14"/>
    <mergeCell ref="AH14:AK14"/>
    <mergeCell ref="CC34:CE34"/>
    <mergeCell ref="BK34:BM34"/>
    <mergeCell ref="CF34:CH34"/>
    <mergeCell ref="BN34:BP34"/>
    <mergeCell ref="BQ34:BS34"/>
    <mergeCell ref="BT34:BV34"/>
    <mergeCell ref="BW34:BY34"/>
    <mergeCell ref="BZ34:CB34"/>
    <mergeCell ref="CF14:CH14"/>
    <mergeCell ref="BN14:BP14"/>
    <mergeCell ref="BQ14:BS14"/>
    <mergeCell ref="BT14:BV14"/>
    <mergeCell ref="BW14:BY14"/>
    <mergeCell ref="BZ14:CB14"/>
    <mergeCell ref="BH34:BJ34"/>
    <mergeCell ref="AD34:AG34"/>
    <mergeCell ref="AP34:AS34"/>
    <mergeCell ref="AX34:BA34"/>
    <mergeCell ref="BB34:BD34"/>
    <mergeCell ref="BE34:BG34"/>
    <mergeCell ref="AT34:AW34"/>
    <mergeCell ref="AL34:AO34"/>
    <mergeCell ref="AH34:AK34"/>
  </mergeCells>
  <phoneticPr fontId="0" type="noConversion"/>
  <pageMargins left="0.6" right="0.6" top="0.78" bottom="0.78" header="0.5" footer="0.5"/>
  <pageSetup paperSize="9" orientation="landscape" r:id="rId1"/>
  <headerFooter alignWithMargins="0"/>
  <ignoredErrors>
    <ignoredError sqref="Q17:Q26 Q37:Q4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Utg. beholdning pr. 31.12.</vt:lpstr>
      <vt:lpstr>1994-2019 (Avsluttet)</vt:lpstr>
      <vt:lpstr>1994-2017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2006-10-25T12:58:01Z</cp:lastPrinted>
  <dcterms:created xsi:type="dcterms:W3CDTF">2006-01-25T06:36:54Z</dcterms:created>
  <dcterms:modified xsi:type="dcterms:W3CDTF">2025-05-28T05:23:12Z</dcterms:modified>
</cp:coreProperties>
</file>