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"/>
    </mc:Choice>
  </mc:AlternateContent>
  <xr:revisionPtr revIDLastSave="0" documentId="13_ncr:1_{8B220084-5D37-400F-9C10-65C331FD24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lekket yngel etter art" sheetId="4" r:id="rId1"/>
    <sheet name="Klekket yngel etter fylk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0" i="4" l="1"/>
  <c r="AD20" i="4"/>
  <c r="AC20" i="4"/>
  <c r="AB20" i="4"/>
  <c r="AA20" i="4"/>
  <c r="Z20" i="4"/>
  <c r="Y20" i="4"/>
  <c r="X20" i="4"/>
  <c r="W20" i="4"/>
  <c r="V20" i="4"/>
  <c r="U20" i="4"/>
  <c r="T20" i="4"/>
  <c r="S20" i="4"/>
  <c r="Q20" i="4"/>
  <c r="R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 l="1"/>
  <c r="D24" i="3"/>
  <c r="C24" i="3"/>
  <c r="B24" i="3"/>
  <c r="H24" i="3"/>
  <c r="G24" i="3"/>
  <c r="F24" i="3"/>
  <c r="E24" i="3"/>
  <c r="L24" i="3" l="1"/>
  <c r="K24" i="3"/>
  <c r="J24" i="3"/>
  <c r="I24" i="3"/>
  <c r="P24" i="3"/>
  <c r="O24" i="3"/>
  <c r="N24" i="3"/>
  <c r="M24" i="3"/>
  <c r="T24" i="3" l="1"/>
  <c r="S24" i="3"/>
  <c r="R24" i="3"/>
  <c r="Q24" i="3"/>
  <c r="DG24" i="3"/>
  <c r="DF24" i="3"/>
  <c r="DD24" i="3"/>
  <c r="DC24" i="3"/>
  <c r="DA24" i="3"/>
  <c r="CZ24" i="3"/>
  <c r="CX24" i="3"/>
  <c r="CW24" i="3"/>
  <c r="CU24" i="3"/>
  <c r="CT24" i="3"/>
  <c r="CR24" i="3"/>
  <c r="CQ24" i="3"/>
  <c r="CO24" i="3"/>
  <c r="CN24" i="3"/>
  <c r="CL24" i="3"/>
  <c r="CK24" i="3"/>
  <c r="CI24" i="3"/>
  <c r="CH24" i="3"/>
  <c r="CG24" i="3"/>
  <c r="CE24" i="3"/>
  <c r="CD24" i="3"/>
  <c r="CC24" i="3"/>
  <c r="CA24" i="3"/>
  <c r="BZ24" i="3"/>
  <c r="BY24" i="3"/>
  <c r="BW24" i="3"/>
  <c r="BV24" i="3"/>
  <c r="BU24" i="3"/>
  <c r="BS24" i="3"/>
  <c r="BR24" i="3"/>
  <c r="BQ24" i="3"/>
  <c r="BO24" i="3"/>
  <c r="BN24" i="3"/>
  <c r="BM24" i="3"/>
  <c r="BK24" i="3"/>
  <c r="BJ24" i="3"/>
  <c r="BI24" i="3"/>
  <c r="BG24" i="3"/>
  <c r="BF24" i="3"/>
  <c r="BE24" i="3"/>
  <c r="BC24" i="3"/>
  <c r="BB24" i="3"/>
  <c r="BA24" i="3"/>
  <c r="AZ24" i="3"/>
  <c r="AY24" i="3"/>
  <c r="AX24" i="3"/>
  <c r="AW24" i="3"/>
  <c r="AV24" i="3"/>
  <c r="AU24" i="3"/>
  <c r="AT24" i="3"/>
  <c r="AS24" i="3"/>
  <c r="AR24" i="3"/>
  <c r="AQ24" i="3"/>
  <c r="AP24" i="3"/>
  <c r="AO24" i="3"/>
  <c r="AN24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DH23" i="3"/>
  <c r="DE23" i="3"/>
  <c r="DB23" i="3"/>
  <c r="CY23" i="3"/>
  <c r="CV23" i="3"/>
  <c r="CS23" i="3"/>
  <c r="CP23" i="3"/>
  <c r="CM23" i="3"/>
  <c r="CJ23" i="3"/>
  <c r="CF23" i="3"/>
  <c r="CB23" i="3"/>
  <c r="BX23" i="3"/>
  <c r="BT23" i="3"/>
  <c r="BP23" i="3"/>
  <c r="BL23" i="3"/>
  <c r="BH23" i="3"/>
  <c r="BD23" i="3"/>
  <c r="DH22" i="3"/>
  <c r="DE22" i="3"/>
  <c r="DB22" i="3"/>
  <c r="CY22" i="3"/>
  <c r="CV22" i="3"/>
  <c r="CS22" i="3"/>
  <c r="CP22" i="3"/>
  <c r="CM22" i="3"/>
  <c r="CJ22" i="3"/>
  <c r="CF22" i="3"/>
  <c r="CB22" i="3"/>
  <c r="BX22" i="3"/>
  <c r="BT22" i="3"/>
  <c r="BP22" i="3"/>
  <c r="BL22" i="3"/>
  <c r="BH22" i="3"/>
  <c r="BD22" i="3"/>
  <c r="DH20" i="3"/>
  <c r="DE20" i="3"/>
  <c r="DB20" i="3"/>
  <c r="CY20" i="3"/>
  <c r="CV20" i="3"/>
  <c r="CS20" i="3"/>
  <c r="CP20" i="3"/>
  <c r="CM20" i="3"/>
  <c r="CJ20" i="3"/>
  <c r="CF20" i="3"/>
  <c r="CB20" i="3"/>
  <c r="BX20" i="3"/>
  <c r="BT20" i="3"/>
  <c r="BP20" i="3"/>
  <c r="BL20" i="3"/>
  <c r="BH20" i="3"/>
  <c r="BD20" i="3"/>
  <c r="DH18" i="3"/>
  <c r="DE18" i="3"/>
  <c r="DB18" i="3"/>
  <c r="CY18" i="3"/>
  <c r="CV18" i="3"/>
  <c r="CS18" i="3"/>
  <c r="CP18" i="3"/>
  <c r="CM18" i="3"/>
  <c r="CJ18" i="3"/>
  <c r="CF18" i="3"/>
  <c r="CB18" i="3"/>
  <c r="BX18" i="3"/>
  <c r="BT18" i="3"/>
  <c r="BP18" i="3"/>
  <c r="BL18" i="3"/>
  <c r="BH18" i="3"/>
  <c r="BD18" i="3"/>
  <c r="DH17" i="3"/>
  <c r="DE17" i="3"/>
  <c r="DB17" i="3"/>
  <c r="CY17" i="3"/>
  <c r="CV17" i="3"/>
  <c r="CS17" i="3"/>
  <c r="CP17" i="3"/>
  <c r="CM17" i="3"/>
  <c r="CJ17" i="3"/>
  <c r="CF17" i="3"/>
  <c r="CB17" i="3"/>
  <c r="BX17" i="3"/>
  <c r="BT17" i="3"/>
  <c r="BP17" i="3"/>
  <c r="BL17" i="3"/>
  <c r="BH17" i="3"/>
  <c r="BD17" i="3"/>
  <c r="BL24" i="3" l="1"/>
  <c r="CB24" i="3"/>
  <c r="CP24" i="3"/>
  <c r="DB24" i="3"/>
  <c r="BP24" i="3"/>
  <c r="CF24" i="3"/>
  <c r="CS24" i="3"/>
  <c r="DE24" i="3"/>
  <c r="BD24" i="3"/>
  <c r="BT24" i="3"/>
  <c r="CJ24" i="3"/>
  <c r="CV24" i="3"/>
  <c r="DH24" i="3"/>
  <c r="BH24" i="3"/>
  <c r="BX24" i="3"/>
  <c r="CM24" i="3"/>
  <c r="CY24" i="3"/>
</calcChain>
</file>

<file path=xl/sharedStrings.xml><?xml version="1.0" encoding="utf-8"?>
<sst xmlns="http://schemas.openxmlformats.org/spreadsheetml/2006/main" count="317" uniqueCount="39">
  <si>
    <t>Kilde: Fiskeridirektoratet</t>
  </si>
  <si>
    <t>Source: Directorate of Fisheries</t>
  </si>
  <si>
    <t>Fylke</t>
  </si>
  <si>
    <t>Laks</t>
  </si>
  <si>
    <t>Totalt</t>
  </si>
  <si>
    <t>County</t>
  </si>
  <si>
    <t>Atlantic salmon</t>
  </si>
  <si>
    <t>Rainbow trout</t>
  </si>
  <si>
    <t>Total</t>
  </si>
  <si>
    <t>Finnmark og Troms</t>
  </si>
  <si>
    <t>Nordland</t>
  </si>
  <si>
    <t>Møre og Romsdal</t>
  </si>
  <si>
    <t>Rogaland</t>
  </si>
  <si>
    <t>Øvrige fylker</t>
  </si>
  <si>
    <t>Regnbueørret</t>
  </si>
  <si>
    <t>Laks, regnbueørret og ørret - Settefiskproduksjon</t>
  </si>
  <si>
    <t>Atlantic salmon, Rainbow trout and Trout - Juvenile production</t>
  </si>
  <si>
    <t>Trøndelag</t>
  </si>
  <si>
    <t>Ørret</t>
  </si>
  <si>
    <t>Trout</t>
  </si>
  <si>
    <r>
      <t>Regnbueørret</t>
    </r>
    <r>
      <rPr>
        <b/>
        <vertAlign val="superscript"/>
        <sz val="10"/>
        <color theme="0"/>
        <rFont val="Arial"/>
        <family val="2"/>
      </rPr>
      <t xml:space="preserve"> 1)</t>
    </r>
  </si>
  <si>
    <r>
      <t>Rainbow trout</t>
    </r>
    <r>
      <rPr>
        <b/>
        <i/>
        <vertAlign val="superscript"/>
        <sz val="8"/>
        <color theme="0"/>
        <rFont val="Arial"/>
        <family val="2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</si>
  <si>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</si>
  <si>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</si>
  <si>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</si>
  <si>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 xml:space="preserve">Antall klekket yngel etter art. Antall i 1000 stk. </t>
  </si>
  <si>
    <t xml:space="preserve">Number of hatched eggs ed by species. Number in 1000 individuals </t>
  </si>
  <si>
    <t>Art</t>
  </si>
  <si>
    <t>Species</t>
  </si>
  <si>
    <r>
      <t>Laks/</t>
    </r>
    <r>
      <rPr>
        <i/>
        <sz val="8"/>
        <rFont val="Arial"/>
        <family val="2"/>
      </rPr>
      <t>Atlantic salmon</t>
    </r>
  </si>
  <si>
    <r>
      <t>Regnbueørret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/</t>
    </r>
    <r>
      <rPr>
        <i/>
        <sz val="8"/>
        <rFont val="Arial"/>
        <family val="2"/>
      </rPr>
      <t>Rainbow trout</t>
    </r>
    <r>
      <rPr>
        <i/>
        <vertAlign val="superscript"/>
        <sz val="8"/>
        <rFont val="Arial"/>
        <family val="2"/>
      </rPr>
      <t>1)</t>
    </r>
  </si>
  <si>
    <r>
      <t>Ørret/</t>
    </r>
    <r>
      <rPr>
        <i/>
        <sz val="8"/>
        <rFont val="Arial"/>
        <family val="2"/>
      </rPr>
      <t>Trout</t>
    </r>
  </si>
  <si>
    <t>Antall</t>
  </si>
  <si>
    <t>Individuals</t>
  </si>
  <si>
    <r>
      <t>Antall klekket yngel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 xml:space="preserve">. Antall i 1000 stk. </t>
    </r>
  </si>
  <si>
    <r>
      <t>Number of hatched eggs ed by county</t>
    </r>
    <r>
      <rPr>
        <i/>
        <vertAlign val="superscript"/>
        <sz val="10"/>
        <rFont val="Arial"/>
        <family val="2"/>
      </rPr>
      <t>2)</t>
    </r>
    <r>
      <rPr>
        <i/>
        <sz val="10"/>
        <rFont val="Arial"/>
        <family val="2"/>
      </rPr>
      <t xml:space="preserve">. Number in 1000 individuals </t>
    </r>
  </si>
  <si>
    <t>Oppdatert pr. 18.12.2025</t>
  </si>
  <si>
    <r>
      <t>2) Pga. få aktører kan ikke tall for ørret publiseres på fylkesnivå /</t>
    </r>
    <r>
      <rPr>
        <i/>
        <sz val="8"/>
        <rFont val="Arial"/>
        <family val="2"/>
      </rPr>
      <t>Number of trout are not available by county</t>
    </r>
  </si>
  <si>
    <r>
      <t xml:space="preserve">1) For årene 1995-2002 inngår ørret i tallene for regnbueørret /For the period 1995-2002 trout is included in the numbers for </t>
    </r>
    <r>
      <rPr>
        <i/>
        <sz val="8"/>
        <rFont val="Arial"/>
        <family val="2"/>
      </rPr>
      <t xml:space="preserve">Rainbow trout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</si>
</sst>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indexed="1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i/>
      <sz val="1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vertAlign val="superscript"/>
      <sz val="10"/>
      <name val="Arial"/>
      <family val="2"/>
    </font>
    <font>
      <i/>
      <vertAlign val="superscript"/>
      <sz val="8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0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27" xfId="0" applyNumberFormat="1" applyFont="1" applyBorder="1"/>
    <xf numFmtId="3" fontId="1" fillId="0" borderId="21" xfId="0" applyNumberFormat="1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0" xfId="0" applyNumberFormat="1" applyFont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3" fontId="1" fillId="0" borderId="32" xfId="0" applyNumberFormat="1" applyFont="1" applyBorder="1"/>
    <xf numFmtId="3" fontId="1" fillId="0" borderId="33" xfId="0" applyNumberFormat="1" applyFont="1" applyBorder="1"/>
    <xf numFmtId="3" fontId="1" fillId="0" borderId="34" xfId="0" applyNumberFormat="1" applyFont="1" applyBorder="1"/>
    <xf numFmtId="3" fontId="1" fillId="0" borderId="35" xfId="0" applyNumberFormat="1" applyFont="1" applyBorder="1"/>
    <xf numFmtId="0" fontId="10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2" borderId="1" xfId="0" applyFont="1" applyFill="1" applyBorder="1" applyAlignment="1">
      <alignment horizontal="left"/>
    </xf>
    <xf numFmtId="0" fontId="20" fillId="2" borderId="2" xfId="0" applyFont="1" applyFill="1" applyBorder="1" applyAlignment="1">
      <alignment horizontal="right"/>
    </xf>
    <xf numFmtId="0" fontId="20" fillId="2" borderId="3" xfId="0" applyFont="1" applyFill="1" applyBorder="1" applyAlignment="1">
      <alignment horizontal="right"/>
    </xf>
    <xf numFmtId="0" fontId="20" fillId="2" borderId="4" xfId="0" applyFont="1" applyFill="1" applyBorder="1" applyAlignment="1">
      <alignment horizontal="right"/>
    </xf>
    <xf numFmtId="0" fontId="20" fillId="2" borderId="17" xfId="0" applyFont="1" applyFill="1" applyBorder="1" applyAlignment="1">
      <alignment horizontal="right"/>
    </xf>
    <xf numFmtId="0" fontId="22" fillId="2" borderId="5" xfId="0" applyFont="1" applyFill="1" applyBorder="1"/>
    <xf numFmtId="0" fontId="22" fillId="2" borderId="6" xfId="0" applyFont="1" applyFill="1" applyBorder="1" applyAlignment="1">
      <alignment horizontal="right"/>
    </xf>
    <xf numFmtId="0" fontId="22" fillId="2" borderId="7" xfId="0" applyFont="1" applyFill="1" applyBorder="1" applyAlignment="1">
      <alignment horizontal="right"/>
    </xf>
    <xf numFmtId="0" fontId="22" fillId="2" borderId="8" xfId="0" applyFont="1" applyFill="1" applyBorder="1" applyAlignment="1">
      <alignment horizontal="right"/>
    </xf>
    <xf numFmtId="0" fontId="22" fillId="2" borderId="16" xfId="0" applyFont="1" applyFill="1" applyBorder="1" applyAlignment="1">
      <alignment horizontal="right"/>
    </xf>
    <xf numFmtId="0" fontId="24" fillId="0" borderId="0" xfId="0" applyFont="1"/>
    <xf numFmtId="3" fontId="20" fillId="2" borderId="15" xfId="0" applyNumberFormat="1" applyFont="1" applyFill="1" applyBorder="1"/>
    <xf numFmtId="3" fontId="20" fillId="2" borderId="9" xfId="0" applyNumberFormat="1" applyFont="1" applyFill="1" applyBorder="1"/>
    <xf numFmtId="3" fontId="20" fillId="2" borderId="13" xfId="0" applyNumberFormat="1" applyFont="1" applyFill="1" applyBorder="1"/>
    <xf numFmtId="3" fontId="20" fillId="2" borderId="10" xfId="0" applyNumberFormat="1" applyFont="1" applyFill="1" applyBorder="1"/>
    <xf numFmtId="3" fontId="20" fillId="2" borderId="12" xfId="0" applyNumberFormat="1" applyFont="1" applyFill="1" applyBorder="1"/>
    <xf numFmtId="3" fontId="20" fillId="2" borderId="14" xfId="0" applyNumberFormat="1" applyFont="1" applyFill="1" applyBorder="1"/>
    <xf numFmtId="3" fontId="20" fillId="2" borderId="11" xfId="0" applyNumberFormat="1" applyFont="1" applyFill="1" applyBorder="1"/>
    <xf numFmtId="3" fontId="18" fillId="0" borderId="0" xfId="0" applyNumberFormat="1" applyFont="1"/>
    <xf numFmtId="0" fontId="25" fillId="0" borderId="0" xfId="0" applyFont="1"/>
    <xf numFmtId="0" fontId="20" fillId="2" borderId="1" xfId="0" applyFont="1" applyFill="1" applyBorder="1"/>
    <xf numFmtId="0" fontId="20" fillId="2" borderId="1" xfId="0" applyFont="1" applyFill="1" applyBorder="1" applyAlignment="1">
      <alignment horizontal="right"/>
    </xf>
    <xf numFmtId="0" fontId="22" fillId="2" borderId="5" xfId="0" applyFont="1" applyFill="1" applyBorder="1" applyAlignment="1">
      <alignment horizontal="right"/>
    </xf>
    <xf numFmtId="0" fontId="0" fillId="0" borderId="15" xfId="0" applyBorder="1"/>
    <xf numFmtId="3" fontId="0" fillId="0" borderId="18" xfId="0" applyNumberFormat="1" applyBorder="1"/>
    <xf numFmtId="3" fontId="0" fillId="0" borderId="24" xfId="0" applyNumberFormat="1" applyBorder="1"/>
    <xf numFmtId="3" fontId="0" fillId="0" borderId="30" xfId="0" applyNumberForma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0033A0"/>
      <color rgb="FFE5FDFF"/>
      <color rgb="FFCD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0C391-7C16-4635-8C15-AB0FD18A391C}">
  <dimension ref="A1:BF21"/>
  <sheetViews>
    <sheetView tabSelected="1" workbookViewId="0">
      <selection activeCell="A6" sqref="A6"/>
    </sheetView>
  </sheetViews>
  <sheetFormatPr baseColWidth="10" defaultRowHeight="12.75" x14ac:dyDescent="0.2"/>
  <cols>
    <col min="1" max="1" width="30.5703125" customWidth="1"/>
  </cols>
  <sheetData>
    <row r="1" spans="1:58" s="39" customFormat="1" ht="27.75" x14ac:dyDescent="0.4">
      <c r="A1" s="38" t="s">
        <v>15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8" s="6" customFormat="1" ht="18.75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  <c r="AG2" s="4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</row>
    <row r="3" spans="1:58" s="2" customFormat="1" ht="15" x14ac:dyDescent="0.25">
      <c r="A3" s="60" t="s">
        <v>24</v>
      </c>
    </row>
    <row r="4" spans="1:58" s="2" customFormat="1" x14ac:dyDescent="0.2"/>
    <row r="5" spans="1:58" s="8" customFormat="1" ht="14.25" x14ac:dyDescent="0.2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7"/>
      <c r="AI5" s="7"/>
      <c r="AJ5" s="7"/>
    </row>
    <row r="6" spans="1:58" s="2" customForma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58" s="10" customFormat="1" ht="11.25" x14ac:dyDescent="0.2">
      <c r="A7" s="10" t="s">
        <v>0</v>
      </c>
      <c r="AF7" s="11"/>
      <c r="AG7" s="11"/>
      <c r="AH7" s="11"/>
      <c r="AK7" s="11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</row>
    <row r="8" spans="1:58" s="10" customFormat="1" ht="11.25" x14ac:dyDescent="0.2">
      <c r="A8" s="13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58" s="2" customFormat="1" x14ac:dyDescent="0.2"/>
    <row r="10" spans="1:58" s="2" customFormat="1" x14ac:dyDescent="0.2"/>
    <row r="11" spans="1:58" s="2" customFormat="1" x14ac:dyDescent="0.2"/>
    <row r="12" spans="1:58" s="39" customFormat="1" ht="15.75" x14ac:dyDescent="0.25">
      <c r="A12" s="5" t="s">
        <v>25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58" s="15" customFormat="1" x14ac:dyDescent="0.2">
      <c r="A13" s="15" t="s">
        <v>26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</row>
    <row r="14" spans="1:58" x14ac:dyDescent="0.2">
      <c r="B14" s="64">
        <v>2024</v>
      </c>
      <c r="C14" s="64">
        <v>2023</v>
      </c>
      <c r="D14" s="64">
        <v>2022</v>
      </c>
      <c r="E14" s="64">
        <v>2021</v>
      </c>
      <c r="F14" s="64">
        <v>2020</v>
      </c>
      <c r="G14" s="64">
        <v>2019</v>
      </c>
      <c r="H14" s="64">
        <v>2018</v>
      </c>
      <c r="I14" s="64">
        <v>2017</v>
      </c>
      <c r="J14" s="64">
        <v>2016</v>
      </c>
      <c r="K14" s="64">
        <v>2015</v>
      </c>
      <c r="L14" s="64">
        <v>2014</v>
      </c>
      <c r="M14" s="64">
        <v>2013</v>
      </c>
      <c r="N14" s="64">
        <v>2012</v>
      </c>
      <c r="O14" s="64">
        <v>2011</v>
      </c>
      <c r="P14" s="64">
        <v>2010</v>
      </c>
      <c r="Q14" s="64">
        <v>2009</v>
      </c>
      <c r="R14" s="64">
        <v>2008</v>
      </c>
      <c r="S14" s="64">
        <v>2007</v>
      </c>
      <c r="T14" s="64">
        <v>2006</v>
      </c>
      <c r="U14" s="64">
        <v>2005</v>
      </c>
      <c r="V14" s="64">
        <v>2004</v>
      </c>
      <c r="W14" s="64">
        <v>2003</v>
      </c>
      <c r="X14" s="64">
        <v>2002</v>
      </c>
      <c r="Y14" s="64">
        <v>2001</v>
      </c>
      <c r="Z14" s="64">
        <v>2000</v>
      </c>
      <c r="AA14" s="64">
        <v>1999</v>
      </c>
      <c r="AB14" s="64">
        <v>1998</v>
      </c>
      <c r="AC14" s="64">
        <v>1997</v>
      </c>
      <c r="AD14" s="64">
        <v>1996</v>
      </c>
      <c r="AE14" s="64">
        <v>1995</v>
      </c>
    </row>
    <row r="15" spans="1:58" x14ac:dyDescent="0.2">
      <c r="A15" s="61" t="s">
        <v>27</v>
      </c>
      <c r="B15" s="62" t="s">
        <v>32</v>
      </c>
      <c r="C15" s="62" t="s">
        <v>32</v>
      </c>
      <c r="D15" s="62" t="s">
        <v>32</v>
      </c>
      <c r="E15" s="62" t="s">
        <v>32</v>
      </c>
      <c r="F15" s="62" t="s">
        <v>32</v>
      </c>
      <c r="G15" s="62" t="s">
        <v>32</v>
      </c>
      <c r="H15" s="62" t="s">
        <v>32</v>
      </c>
      <c r="I15" s="62" t="s">
        <v>32</v>
      </c>
      <c r="J15" s="62" t="s">
        <v>32</v>
      </c>
      <c r="K15" s="62" t="s">
        <v>32</v>
      </c>
      <c r="L15" s="62" t="s">
        <v>32</v>
      </c>
      <c r="M15" s="62" t="s">
        <v>32</v>
      </c>
      <c r="N15" s="62" t="s">
        <v>32</v>
      </c>
      <c r="O15" s="62" t="s">
        <v>32</v>
      </c>
      <c r="P15" s="62" t="s">
        <v>32</v>
      </c>
      <c r="Q15" s="62" t="s">
        <v>32</v>
      </c>
      <c r="R15" s="62" t="s">
        <v>32</v>
      </c>
      <c r="S15" s="62" t="s">
        <v>32</v>
      </c>
      <c r="T15" s="62" t="s">
        <v>32</v>
      </c>
      <c r="U15" s="62" t="s">
        <v>32</v>
      </c>
      <c r="V15" s="62" t="s">
        <v>32</v>
      </c>
      <c r="W15" s="62" t="s">
        <v>32</v>
      </c>
      <c r="X15" s="62" t="s">
        <v>32</v>
      </c>
      <c r="Y15" s="62" t="s">
        <v>32</v>
      </c>
      <c r="Z15" s="62" t="s">
        <v>32</v>
      </c>
      <c r="AA15" s="62" t="s">
        <v>32</v>
      </c>
      <c r="AB15" s="62" t="s">
        <v>32</v>
      </c>
      <c r="AC15" s="62" t="s">
        <v>32</v>
      </c>
      <c r="AD15" s="62" t="s">
        <v>32</v>
      </c>
      <c r="AE15" s="62" t="s">
        <v>32</v>
      </c>
    </row>
    <row r="16" spans="1:58" x14ac:dyDescent="0.2">
      <c r="A16" s="46" t="s">
        <v>28</v>
      </c>
      <c r="B16" s="63" t="s">
        <v>33</v>
      </c>
      <c r="C16" s="63" t="s">
        <v>33</v>
      </c>
      <c r="D16" s="63" t="s">
        <v>33</v>
      </c>
      <c r="E16" s="63" t="s">
        <v>33</v>
      </c>
      <c r="F16" s="63" t="s">
        <v>33</v>
      </c>
      <c r="G16" s="63" t="s">
        <v>33</v>
      </c>
      <c r="H16" s="63" t="s">
        <v>33</v>
      </c>
      <c r="I16" s="63" t="s">
        <v>33</v>
      </c>
      <c r="J16" s="63" t="s">
        <v>33</v>
      </c>
      <c r="K16" s="63" t="s">
        <v>33</v>
      </c>
      <c r="L16" s="63" t="s">
        <v>33</v>
      </c>
      <c r="M16" s="63" t="s">
        <v>33</v>
      </c>
      <c r="N16" s="63" t="s">
        <v>33</v>
      </c>
      <c r="O16" s="63" t="s">
        <v>33</v>
      </c>
      <c r="P16" s="63" t="s">
        <v>33</v>
      </c>
      <c r="Q16" s="63" t="s">
        <v>33</v>
      </c>
      <c r="R16" s="63" t="s">
        <v>33</v>
      </c>
      <c r="S16" s="63" t="s">
        <v>33</v>
      </c>
      <c r="T16" s="63" t="s">
        <v>33</v>
      </c>
      <c r="U16" s="63" t="s">
        <v>33</v>
      </c>
      <c r="V16" s="63" t="s">
        <v>33</v>
      </c>
      <c r="W16" s="63" t="s">
        <v>33</v>
      </c>
      <c r="X16" s="63" t="s">
        <v>33</v>
      </c>
      <c r="Y16" s="63" t="s">
        <v>33</v>
      </c>
      <c r="Z16" s="63" t="s">
        <v>33</v>
      </c>
      <c r="AA16" s="63" t="s">
        <v>33</v>
      </c>
      <c r="AB16" s="63" t="s">
        <v>33</v>
      </c>
      <c r="AC16" s="63" t="s">
        <v>33</v>
      </c>
      <c r="AD16" s="63" t="s">
        <v>33</v>
      </c>
      <c r="AE16" s="63" t="s">
        <v>33</v>
      </c>
    </row>
    <row r="17" spans="1:31" x14ac:dyDescent="0.2">
      <c r="A17" s="26" t="s">
        <v>29</v>
      </c>
      <c r="B17" s="65">
        <v>575268</v>
      </c>
      <c r="C17" s="65">
        <v>558866</v>
      </c>
      <c r="D17" s="65">
        <v>551941</v>
      </c>
      <c r="E17" s="65">
        <v>522638</v>
      </c>
      <c r="F17" s="65">
        <v>498755</v>
      </c>
      <c r="G17" s="65">
        <v>482283</v>
      </c>
      <c r="H17" s="65">
        <v>461802</v>
      </c>
      <c r="I17" s="65">
        <v>436587</v>
      </c>
      <c r="J17" s="65">
        <v>436953</v>
      </c>
      <c r="K17" s="65">
        <v>415556</v>
      </c>
      <c r="L17" s="65">
        <v>422878</v>
      </c>
      <c r="M17" s="65">
        <v>516214</v>
      </c>
      <c r="N17" s="65">
        <v>456388</v>
      </c>
      <c r="O17" s="65">
        <v>442610</v>
      </c>
      <c r="P17" s="65">
        <v>409675</v>
      </c>
      <c r="Q17" s="65">
        <v>338874</v>
      </c>
      <c r="R17" s="65">
        <v>380389</v>
      </c>
      <c r="S17" s="65">
        <v>288689</v>
      </c>
      <c r="T17" s="65">
        <v>272946</v>
      </c>
      <c r="U17" s="65">
        <v>229911</v>
      </c>
      <c r="V17" s="65">
        <v>212431</v>
      </c>
      <c r="W17" s="65">
        <v>238096</v>
      </c>
      <c r="X17" s="65">
        <v>256429</v>
      </c>
      <c r="Y17" s="65">
        <v>222505</v>
      </c>
      <c r="Z17" s="65">
        <v>188602</v>
      </c>
      <c r="AA17" s="65">
        <v>190389</v>
      </c>
      <c r="AB17" s="65">
        <v>186099</v>
      </c>
      <c r="AC17" s="65">
        <v>177069</v>
      </c>
      <c r="AD17" s="65">
        <v>160239</v>
      </c>
      <c r="AE17" s="65">
        <v>131886</v>
      </c>
    </row>
    <row r="18" spans="1:31" ht="14.25" x14ac:dyDescent="0.2">
      <c r="A18" s="26" t="s">
        <v>30</v>
      </c>
      <c r="B18" s="66">
        <v>42325</v>
      </c>
      <c r="C18" s="66">
        <v>45404</v>
      </c>
      <c r="D18" s="66">
        <v>45076</v>
      </c>
      <c r="E18" s="66">
        <v>34135</v>
      </c>
      <c r="F18" s="66">
        <v>30480</v>
      </c>
      <c r="G18" s="66">
        <v>38768</v>
      </c>
      <c r="H18" s="66">
        <v>36641</v>
      </c>
      <c r="I18" s="66">
        <v>30027</v>
      </c>
      <c r="J18" s="66">
        <v>22841</v>
      </c>
      <c r="K18" s="66">
        <v>32540</v>
      </c>
      <c r="L18" s="66">
        <v>55618</v>
      </c>
      <c r="M18" s="66">
        <v>38597</v>
      </c>
      <c r="N18" s="66">
        <v>30458</v>
      </c>
      <c r="O18" s="66">
        <v>27454</v>
      </c>
      <c r="P18" s="66">
        <v>27418</v>
      </c>
      <c r="Q18" s="66">
        <v>23295</v>
      </c>
      <c r="R18" s="66">
        <v>23192</v>
      </c>
      <c r="S18" s="66">
        <v>48316</v>
      </c>
      <c r="T18" s="66">
        <v>36966</v>
      </c>
      <c r="U18" s="66">
        <v>29115</v>
      </c>
      <c r="V18" s="66">
        <v>24783</v>
      </c>
      <c r="W18" s="66">
        <v>26002</v>
      </c>
      <c r="X18" s="66">
        <v>33396</v>
      </c>
      <c r="Y18" s="66">
        <v>40361</v>
      </c>
      <c r="Z18" s="66">
        <v>42945</v>
      </c>
      <c r="AA18" s="66">
        <v>27272</v>
      </c>
      <c r="AB18" s="66">
        <v>18740</v>
      </c>
      <c r="AC18" s="66">
        <v>21076</v>
      </c>
      <c r="AD18" s="66">
        <v>13211</v>
      </c>
      <c r="AE18" s="66">
        <v>15225</v>
      </c>
    </row>
    <row r="19" spans="1:31" x14ac:dyDescent="0.2">
      <c r="A19" s="31" t="s">
        <v>31</v>
      </c>
      <c r="B19" s="67">
        <v>431</v>
      </c>
      <c r="C19" s="67">
        <v>1728</v>
      </c>
      <c r="D19" s="67">
        <v>502</v>
      </c>
      <c r="E19" s="67">
        <v>606</v>
      </c>
      <c r="F19" s="67">
        <v>1493</v>
      </c>
      <c r="G19" s="67">
        <v>68</v>
      </c>
      <c r="H19" s="67">
        <v>1371</v>
      </c>
      <c r="I19" s="67">
        <v>16</v>
      </c>
      <c r="J19" s="67">
        <v>234</v>
      </c>
      <c r="K19" s="67">
        <v>40</v>
      </c>
      <c r="L19" s="67">
        <v>27</v>
      </c>
      <c r="M19" s="67">
        <v>20</v>
      </c>
      <c r="N19" s="67">
        <v>94</v>
      </c>
      <c r="O19" s="67">
        <v>213</v>
      </c>
      <c r="P19" s="67">
        <v>133</v>
      </c>
      <c r="Q19" s="67">
        <v>470</v>
      </c>
      <c r="R19" s="67">
        <v>401</v>
      </c>
      <c r="S19" s="67">
        <v>4407</v>
      </c>
      <c r="T19" s="67">
        <v>1943</v>
      </c>
      <c r="U19" s="67">
        <v>238</v>
      </c>
      <c r="V19" s="67">
        <v>443</v>
      </c>
      <c r="W19" s="67">
        <v>72</v>
      </c>
      <c r="X19" s="67"/>
      <c r="Y19" s="67"/>
      <c r="Z19" s="67"/>
      <c r="AA19" s="67"/>
      <c r="AB19" s="67"/>
      <c r="AC19" s="67"/>
      <c r="AD19" s="67"/>
      <c r="AE19" s="67"/>
    </row>
    <row r="20" spans="1:31" x14ac:dyDescent="0.2">
      <c r="A20" s="52" t="s">
        <v>22</v>
      </c>
      <c r="B20" s="52">
        <f t="shared" ref="B20:AE20" si="0">SUM(B17:B19)</f>
        <v>618024</v>
      </c>
      <c r="C20" s="52">
        <f t="shared" si="0"/>
        <v>605998</v>
      </c>
      <c r="D20" s="52">
        <f t="shared" si="0"/>
        <v>597519</v>
      </c>
      <c r="E20" s="52">
        <f t="shared" si="0"/>
        <v>557379</v>
      </c>
      <c r="F20" s="52">
        <f t="shared" si="0"/>
        <v>530728</v>
      </c>
      <c r="G20" s="52">
        <f t="shared" si="0"/>
        <v>521119</v>
      </c>
      <c r="H20" s="52">
        <f t="shared" si="0"/>
        <v>499814</v>
      </c>
      <c r="I20" s="52">
        <f t="shared" si="0"/>
        <v>466630</v>
      </c>
      <c r="J20" s="52">
        <f t="shared" si="0"/>
        <v>460028</v>
      </c>
      <c r="K20" s="52">
        <f t="shared" si="0"/>
        <v>448136</v>
      </c>
      <c r="L20" s="52">
        <f t="shared" si="0"/>
        <v>478523</v>
      </c>
      <c r="M20" s="52">
        <f t="shared" si="0"/>
        <v>554831</v>
      </c>
      <c r="N20" s="52">
        <f t="shared" si="0"/>
        <v>486940</v>
      </c>
      <c r="O20" s="52">
        <f t="shared" si="0"/>
        <v>470277</v>
      </c>
      <c r="P20" s="52">
        <f t="shared" si="0"/>
        <v>437226</v>
      </c>
      <c r="Q20" s="52">
        <f t="shared" si="0"/>
        <v>362639</v>
      </c>
      <c r="R20" s="52">
        <f t="shared" si="0"/>
        <v>403982</v>
      </c>
      <c r="S20" s="52">
        <f t="shared" si="0"/>
        <v>341412</v>
      </c>
      <c r="T20" s="52">
        <f t="shared" si="0"/>
        <v>311855</v>
      </c>
      <c r="U20" s="52">
        <f t="shared" si="0"/>
        <v>259264</v>
      </c>
      <c r="V20" s="52">
        <f t="shared" si="0"/>
        <v>237657</v>
      </c>
      <c r="W20" s="52">
        <f t="shared" si="0"/>
        <v>264170</v>
      </c>
      <c r="X20" s="52">
        <f t="shared" si="0"/>
        <v>289825</v>
      </c>
      <c r="Y20" s="52">
        <f t="shared" si="0"/>
        <v>262866</v>
      </c>
      <c r="Z20" s="52">
        <f t="shared" si="0"/>
        <v>231547</v>
      </c>
      <c r="AA20" s="52">
        <f t="shared" si="0"/>
        <v>217661</v>
      </c>
      <c r="AB20" s="52">
        <f t="shared" si="0"/>
        <v>204839</v>
      </c>
      <c r="AC20" s="52">
        <f t="shared" si="0"/>
        <v>198145</v>
      </c>
      <c r="AD20" s="52">
        <f t="shared" si="0"/>
        <v>173450</v>
      </c>
      <c r="AE20" s="52">
        <f t="shared" si="0"/>
        <v>147111</v>
      </c>
    </row>
    <row r="21" spans="1:31" x14ac:dyDescent="0.2">
      <c r="A21" s="10" t="s">
        <v>38</v>
      </c>
      <c r="B21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27"/>
  <sheetViews>
    <sheetView workbookViewId="0">
      <selection activeCell="A6" sqref="A6"/>
    </sheetView>
  </sheetViews>
  <sheetFormatPr baseColWidth="10" defaultRowHeight="12.75" x14ac:dyDescent="0.2"/>
  <cols>
    <col min="1" max="1" width="20.42578125" style="2" customWidth="1"/>
    <col min="2" max="2" width="14" style="2" bestFit="1" customWidth="1"/>
    <col min="3" max="3" width="13.42578125" style="2" bestFit="1" customWidth="1"/>
    <col min="4" max="4" width="7.5703125" style="2" bestFit="1" customWidth="1"/>
    <col min="5" max="5" width="14" style="2" bestFit="1" customWidth="1"/>
    <col min="6" max="6" width="13.42578125" style="2" bestFit="1" customWidth="1"/>
    <col min="7" max="7" width="5.85546875" style="2" bestFit="1" customWidth="1"/>
    <col min="8" max="8" width="7.5703125" style="2" bestFit="1" customWidth="1"/>
    <col min="9" max="9" width="14" style="2" bestFit="1" customWidth="1"/>
    <col min="10" max="10" width="13.42578125" style="2" bestFit="1" customWidth="1"/>
    <col min="11" max="11" width="5.85546875" style="2" bestFit="1" customWidth="1"/>
    <col min="12" max="12" width="7.5703125" style="2" bestFit="1" customWidth="1"/>
    <col min="13" max="13" width="14" style="2" bestFit="1" customWidth="1"/>
    <col min="14" max="14" width="13.42578125" style="2" bestFit="1" customWidth="1"/>
    <col min="15" max="15" width="5.85546875" style="2" bestFit="1" customWidth="1"/>
    <col min="16" max="16" width="7.5703125" style="2" bestFit="1" customWidth="1"/>
    <col min="17" max="17" width="14" style="2" bestFit="1" customWidth="1"/>
    <col min="18" max="18" width="13.42578125" style="2" bestFit="1" customWidth="1"/>
    <col min="19" max="19" width="5.85546875" style="2" bestFit="1" customWidth="1"/>
    <col min="20" max="20" width="7.5703125" style="2" bestFit="1" customWidth="1"/>
    <col min="21" max="21" width="14" style="2" bestFit="1" customWidth="1"/>
    <col min="22" max="22" width="13.42578125" style="2" bestFit="1" customWidth="1"/>
    <col min="23" max="23" width="5.85546875" style="2" bestFit="1" customWidth="1"/>
    <col min="24" max="24" width="7.5703125" style="2" bestFit="1" customWidth="1"/>
    <col min="25" max="25" width="14" style="2" bestFit="1" customWidth="1"/>
    <col min="26" max="26" width="13.42578125" style="2" bestFit="1" customWidth="1"/>
    <col min="27" max="27" width="5.85546875" style="2" bestFit="1" customWidth="1"/>
    <col min="28" max="28" width="7.5703125" style="2" bestFit="1" customWidth="1"/>
    <col min="29" max="29" width="14" style="2" bestFit="1" customWidth="1"/>
    <col min="30" max="30" width="13.42578125" style="2" bestFit="1" customWidth="1"/>
    <col min="31" max="31" width="5.85546875" style="2" bestFit="1" customWidth="1"/>
    <col min="32" max="32" width="7.5703125" style="2" bestFit="1" customWidth="1"/>
    <col min="33" max="33" width="14" style="2" bestFit="1" customWidth="1"/>
    <col min="34" max="34" width="13.42578125" style="2" bestFit="1" customWidth="1"/>
    <col min="35" max="35" width="5.85546875" style="2" bestFit="1" customWidth="1"/>
    <col min="36" max="36" width="7.5703125" style="2" bestFit="1" customWidth="1"/>
    <col min="37" max="37" width="14" style="2" bestFit="1" customWidth="1"/>
    <col min="38" max="38" width="13.42578125" style="2" bestFit="1" customWidth="1"/>
    <col min="39" max="39" width="5.85546875" style="2" bestFit="1" customWidth="1"/>
    <col min="40" max="40" width="7.5703125" style="2" bestFit="1" customWidth="1"/>
    <col min="41" max="41" width="14" style="2" bestFit="1" customWidth="1"/>
    <col min="42" max="42" width="13.42578125" style="2" bestFit="1" customWidth="1"/>
    <col min="43" max="43" width="5.85546875" style="2" bestFit="1" customWidth="1"/>
    <col min="44" max="44" width="7.5703125" style="2" bestFit="1" customWidth="1"/>
    <col min="45" max="45" width="14" style="2" bestFit="1" customWidth="1"/>
    <col min="46" max="46" width="13.42578125" style="2" bestFit="1" customWidth="1"/>
    <col min="47" max="47" width="5.85546875" style="2" bestFit="1" customWidth="1"/>
    <col min="48" max="48" width="7.5703125" style="2" bestFit="1" customWidth="1"/>
    <col min="49" max="49" width="14" style="2" bestFit="1" customWidth="1"/>
    <col min="50" max="50" width="13.42578125" style="2" bestFit="1" customWidth="1"/>
    <col min="51" max="51" width="5.85546875" style="2" bestFit="1" customWidth="1"/>
    <col min="52" max="52" width="7.5703125" style="2" bestFit="1" customWidth="1"/>
    <col min="53" max="53" width="14" style="2" bestFit="1" customWidth="1"/>
    <col min="54" max="54" width="13.42578125" style="2" bestFit="1" customWidth="1"/>
    <col min="55" max="55" width="5.85546875" style="2" bestFit="1" customWidth="1"/>
    <col min="56" max="56" width="7.5703125" style="2" bestFit="1" customWidth="1"/>
    <col min="57" max="57" width="14" style="2" bestFit="1" customWidth="1"/>
    <col min="58" max="58" width="13.42578125" style="2" bestFit="1" customWidth="1"/>
    <col min="59" max="59" width="5.85546875" style="2" bestFit="1" customWidth="1"/>
    <col min="60" max="60" width="7.5703125" style="2" bestFit="1" customWidth="1"/>
    <col min="61" max="61" width="14" style="2" bestFit="1" customWidth="1"/>
    <col min="62" max="62" width="13.42578125" style="2" bestFit="1" customWidth="1"/>
    <col min="63" max="63" width="5.85546875" style="2" bestFit="1" customWidth="1"/>
    <col min="64" max="64" width="7.5703125" style="2" bestFit="1" customWidth="1"/>
    <col min="65" max="65" width="14" style="2" bestFit="1" customWidth="1"/>
    <col min="66" max="66" width="13.42578125" style="2" bestFit="1" customWidth="1"/>
    <col min="67" max="67" width="5.85546875" style="2" bestFit="1" customWidth="1"/>
    <col min="68" max="68" width="7.5703125" style="2" bestFit="1" customWidth="1"/>
    <col min="69" max="69" width="14" style="2" bestFit="1" customWidth="1"/>
    <col min="70" max="70" width="13.42578125" style="2" bestFit="1" customWidth="1"/>
    <col min="71" max="71" width="5.85546875" style="2" bestFit="1" customWidth="1"/>
    <col min="72" max="72" width="7.5703125" style="2" bestFit="1" customWidth="1"/>
    <col min="73" max="73" width="14" style="2" bestFit="1" customWidth="1"/>
    <col min="74" max="74" width="13.42578125" style="2" bestFit="1" customWidth="1"/>
    <col min="75" max="75" width="5.85546875" style="2" bestFit="1" customWidth="1"/>
    <col min="76" max="76" width="7.5703125" style="2" bestFit="1" customWidth="1"/>
    <col min="77" max="77" width="14" style="2" bestFit="1" customWidth="1"/>
    <col min="78" max="78" width="13.42578125" style="2" bestFit="1" customWidth="1"/>
    <col min="79" max="79" width="5.85546875" style="2" bestFit="1" customWidth="1"/>
    <col min="80" max="80" width="7.5703125" style="2" bestFit="1" customWidth="1"/>
    <col min="81" max="81" width="14" style="2" bestFit="1" customWidth="1"/>
    <col min="82" max="82" width="13.42578125" style="2" bestFit="1" customWidth="1"/>
    <col min="83" max="83" width="5.85546875" style="2" bestFit="1" customWidth="1"/>
    <col min="84" max="84" width="7.5703125" style="2" bestFit="1" customWidth="1"/>
    <col min="85" max="85" width="14" style="2" bestFit="1" customWidth="1"/>
    <col min="86" max="86" width="13.42578125" style="2" bestFit="1" customWidth="1"/>
    <col min="87" max="87" width="5.85546875" style="2" bestFit="1" customWidth="1"/>
    <col min="88" max="88" width="7.5703125" style="2" bestFit="1" customWidth="1"/>
    <col min="89" max="89" width="14" style="2" bestFit="1" customWidth="1"/>
    <col min="90" max="90" width="15" style="2" bestFit="1" customWidth="1"/>
    <col min="91" max="91" width="7.5703125" style="2" bestFit="1" customWidth="1"/>
    <col min="92" max="92" width="14" style="2" bestFit="1" customWidth="1"/>
    <col min="93" max="93" width="15" style="2" bestFit="1" customWidth="1"/>
    <col min="94" max="94" width="7.5703125" style="2" bestFit="1" customWidth="1"/>
    <col min="95" max="95" width="14" style="2" bestFit="1" customWidth="1"/>
    <col min="96" max="96" width="15" style="2" bestFit="1" customWidth="1"/>
    <col min="97" max="97" width="7.5703125" style="2" bestFit="1" customWidth="1"/>
    <col min="98" max="98" width="14" style="2" bestFit="1" customWidth="1"/>
    <col min="99" max="99" width="15" style="2" bestFit="1" customWidth="1"/>
    <col min="100" max="100" width="7.5703125" style="2" bestFit="1" customWidth="1"/>
    <col min="101" max="101" width="14" style="2" bestFit="1" customWidth="1"/>
    <col min="102" max="102" width="15" style="2" bestFit="1" customWidth="1"/>
    <col min="103" max="103" width="7.5703125" style="2" bestFit="1" customWidth="1"/>
    <col min="104" max="104" width="14" style="2" bestFit="1" customWidth="1"/>
    <col min="105" max="105" width="15" style="2" bestFit="1" customWidth="1"/>
    <col min="106" max="106" width="7.5703125" style="2" bestFit="1" customWidth="1"/>
    <col min="107" max="107" width="14" style="2" bestFit="1" customWidth="1"/>
    <col min="108" max="108" width="15" style="2" bestFit="1" customWidth="1"/>
    <col min="109" max="109" width="7.5703125" style="2" bestFit="1" customWidth="1"/>
    <col min="110" max="110" width="14" style="2" bestFit="1" customWidth="1"/>
    <col min="111" max="111" width="15" style="2" bestFit="1" customWidth="1"/>
    <col min="112" max="112" width="7.5703125" style="2" bestFit="1" customWidth="1"/>
    <col min="113" max="16384" width="11.42578125" style="2"/>
  </cols>
  <sheetData>
    <row r="1" spans="1:112" s="39" customFormat="1" ht="27.75" x14ac:dyDescent="0.4">
      <c r="A1" s="38" t="s">
        <v>15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112" s="6" customFormat="1" ht="18.75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</row>
    <row r="3" spans="1:112" ht="15" x14ac:dyDescent="0.25">
      <c r="A3" s="60" t="s">
        <v>24</v>
      </c>
    </row>
    <row r="5" spans="1:112" s="8" customFormat="1" ht="14.25" x14ac:dyDescent="0.2">
      <c r="A5" s="2" t="s">
        <v>36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7"/>
      <c r="BN5" s="7"/>
      <c r="BO5" s="7"/>
    </row>
    <row r="6" spans="1:112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</row>
    <row r="7" spans="1:112" s="10" customFormat="1" ht="11.25" x14ac:dyDescent="0.2">
      <c r="A7" s="10" t="s">
        <v>0</v>
      </c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P7" s="11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</row>
    <row r="8" spans="1:112" s="10" customFormat="1" ht="11.25" x14ac:dyDescent="0.2">
      <c r="A8" s="13" t="s">
        <v>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</row>
    <row r="12" spans="1:112" s="39" customFormat="1" ht="18.75" x14ac:dyDescent="0.25">
      <c r="A12" s="5" t="s">
        <v>34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</row>
    <row r="13" spans="1:112" s="15" customFormat="1" ht="14.25" x14ac:dyDescent="0.2">
      <c r="A13" s="15" t="s">
        <v>35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</row>
    <row r="14" spans="1:112" x14ac:dyDescent="0.2">
      <c r="A14" s="9"/>
      <c r="B14" s="68">
        <v>2024</v>
      </c>
      <c r="C14" s="69"/>
      <c r="D14" s="70"/>
      <c r="E14" s="68">
        <v>2023</v>
      </c>
      <c r="F14" s="69"/>
      <c r="G14" s="69"/>
      <c r="H14" s="70"/>
      <c r="I14" s="68">
        <v>2022</v>
      </c>
      <c r="J14" s="69"/>
      <c r="K14" s="69"/>
      <c r="L14" s="70"/>
      <c r="M14" s="68">
        <v>2021</v>
      </c>
      <c r="N14" s="69"/>
      <c r="O14" s="69"/>
      <c r="P14" s="70"/>
      <c r="Q14" s="68">
        <v>2020</v>
      </c>
      <c r="R14" s="69"/>
      <c r="S14" s="69"/>
      <c r="T14" s="70"/>
      <c r="U14" s="68">
        <v>2019</v>
      </c>
      <c r="V14" s="69"/>
      <c r="W14" s="69"/>
      <c r="X14" s="70"/>
      <c r="Y14" s="68">
        <v>2018</v>
      </c>
      <c r="Z14" s="69"/>
      <c r="AA14" s="69"/>
      <c r="AB14" s="70"/>
      <c r="AC14" s="68">
        <v>2017</v>
      </c>
      <c r="AD14" s="69"/>
      <c r="AE14" s="69"/>
      <c r="AF14" s="70"/>
      <c r="AG14" s="68">
        <v>2016</v>
      </c>
      <c r="AH14" s="69"/>
      <c r="AI14" s="69"/>
      <c r="AJ14" s="70"/>
      <c r="AK14" s="68">
        <v>2015</v>
      </c>
      <c r="AL14" s="69"/>
      <c r="AM14" s="69"/>
      <c r="AN14" s="70"/>
      <c r="AO14" s="68">
        <v>2014</v>
      </c>
      <c r="AP14" s="69"/>
      <c r="AQ14" s="69"/>
      <c r="AR14" s="70"/>
      <c r="AS14" s="68">
        <v>2013</v>
      </c>
      <c r="AT14" s="69"/>
      <c r="AU14" s="69"/>
      <c r="AV14" s="70"/>
      <c r="AW14" s="68">
        <v>2012</v>
      </c>
      <c r="AX14" s="69"/>
      <c r="AY14" s="69"/>
      <c r="AZ14" s="70"/>
      <c r="BA14" s="68">
        <v>2011</v>
      </c>
      <c r="BB14" s="69"/>
      <c r="BC14" s="69"/>
      <c r="BD14" s="70"/>
      <c r="BE14" s="68">
        <v>2010</v>
      </c>
      <c r="BF14" s="69"/>
      <c r="BG14" s="69"/>
      <c r="BH14" s="70"/>
      <c r="BI14" s="68">
        <v>2009</v>
      </c>
      <c r="BJ14" s="69"/>
      <c r="BK14" s="69"/>
      <c r="BL14" s="70"/>
      <c r="BM14" s="68">
        <v>2008</v>
      </c>
      <c r="BN14" s="69"/>
      <c r="BO14" s="69"/>
      <c r="BP14" s="70"/>
      <c r="BQ14" s="68">
        <v>2007</v>
      </c>
      <c r="BR14" s="69"/>
      <c r="BS14" s="69"/>
      <c r="BT14" s="70"/>
      <c r="BU14" s="68">
        <v>2006</v>
      </c>
      <c r="BV14" s="69"/>
      <c r="BW14" s="69"/>
      <c r="BX14" s="70"/>
      <c r="BY14" s="68">
        <v>2005</v>
      </c>
      <c r="BZ14" s="69"/>
      <c r="CA14" s="69"/>
      <c r="CB14" s="70"/>
      <c r="CC14" s="68">
        <v>2004</v>
      </c>
      <c r="CD14" s="69"/>
      <c r="CE14" s="69"/>
      <c r="CF14" s="70"/>
      <c r="CG14" s="68">
        <v>2003</v>
      </c>
      <c r="CH14" s="69"/>
      <c r="CI14" s="69"/>
      <c r="CJ14" s="70"/>
      <c r="CK14" s="68">
        <v>2002</v>
      </c>
      <c r="CL14" s="69"/>
      <c r="CM14" s="70"/>
      <c r="CN14" s="68">
        <v>2001</v>
      </c>
      <c r="CO14" s="69"/>
      <c r="CP14" s="70"/>
      <c r="CQ14" s="68">
        <v>2000</v>
      </c>
      <c r="CR14" s="69"/>
      <c r="CS14" s="70"/>
      <c r="CT14" s="68">
        <v>1999</v>
      </c>
      <c r="CU14" s="69"/>
      <c r="CV14" s="70"/>
      <c r="CW14" s="68">
        <v>1998</v>
      </c>
      <c r="CX14" s="69"/>
      <c r="CY14" s="70"/>
      <c r="CZ14" s="68">
        <v>1997</v>
      </c>
      <c r="DA14" s="69"/>
      <c r="DB14" s="70"/>
      <c r="DC14" s="68">
        <v>1996</v>
      </c>
      <c r="DD14" s="69"/>
      <c r="DE14" s="70"/>
      <c r="DF14" s="68">
        <v>1995</v>
      </c>
      <c r="DG14" s="69"/>
      <c r="DH14" s="70"/>
    </row>
    <row r="15" spans="1:112" s="39" customFormat="1" ht="14.25" x14ac:dyDescent="0.2">
      <c r="A15" s="41" t="s">
        <v>2</v>
      </c>
      <c r="B15" s="42" t="s">
        <v>3</v>
      </c>
      <c r="C15" s="43" t="s">
        <v>14</v>
      </c>
      <c r="D15" s="44" t="s">
        <v>4</v>
      </c>
      <c r="E15" s="42" t="s">
        <v>3</v>
      </c>
      <c r="F15" s="43" t="s">
        <v>14</v>
      </c>
      <c r="G15" s="43" t="s">
        <v>18</v>
      </c>
      <c r="H15" s="44" t="s">
        <v>4</v>
      </c>
      <c r="I15" s="42" t="s">
        <v>3</v>
      </c>
      <c r="J15" s="43" t="s">
        <v>14</v>
      </c>
      <c r="K15" s="43" t="s">
        <v>18</v>
      </c>
      <c r="L15" s="44" t="s">
        <v>4</v>
      </c>
      <c r="M15" s="42" t="s">
        <v>3</v>
      </c>
      <c r="N15" s="43" t="s">
        <v>14</v>
      </c>
      <c r="O15" s="43" t="s">
        <v>18</v>
      </c>
      <c r="P15" s="44" t="s">
        <v>4</v>
      </c>
      <c r="Q15" s="42" t="s">
        <v>3</v>
      </c>
      <c r="R15" s="43" t="s">
        <v>14</v>
      </c>
      <c r="S15" s="43" t="s">
        <v>18</v>
      </c>
      <c r="T15" s="44" t="s">
        <v>4</v>
      </c>
      <c r="U15" s="42" t="s">
        <v>3</v>
      </c>
      <c r="V15" s="43" t="s">
        <v>14</v>
      </c>
      <c r="W15" s="43" t="s">
        <v>18</v>
      </c>
      <c r="X15" s="44" t="s">
        <v>4</v>
      </c>
      <c r="Y15" s="42" t="s">
        <v>3</v>
      </c>
      <c r="Z15" s="43" t="s">
        <v>14</v>
      </c>
      <c r="AA15" s="43" t="s">
        <v>18</v>
      </c>
      <c r="AB15" s="44" t="s">
        <v>4</v>
      </c>
      <c r="AC15" s="42" t="s">
        <v>3</v>
      </c>
      <c r="AD15" s="43" t="s">
        <v>14</v>
      </c>
      <c r="AE15" s="43" t="s">
        <v>18</v>
      </c>
      <c r="AF15" s="44" t="s">
        <v>4</v>
      </c>
      <c r="AG15" s="42" t="s">
        <v>3</v>
      </c>
      <c r="AH15" s="43" t="s">
        <v>14</v>
      </c>
      <c r="AI15" s="43" t="s">
        <v>18</v>
      </c>
      <c r="AJ15" s="44" t="s">
        <v>4</v>
      </c>
      <c r="AK15" s="42" t="s">
        <v>3</v>
      </c>
      <c r="AL15" s="43" t="s">
        <v>14</v>
      </c>
      <c r="AM15" s="43" t="s">
        <v>18</v>
      </c>
      <c r="AN15" s="44" t="s">
        <v>4</v>
      </c>
      <c r="AO15" s="42" t="s">
        <v>3</v>
      </c>
      <c r="AP15" s="43" t="s">
        <v>14</v>
      </c>
      <c r="AQ15" s="43" t="s">
        <v>18</v>
      </c>
      <c r="AR15" s="44" t="s">
        <v>4</v>
      </c>
      <c r="AS15" s="42" t="s">
        <v>3</v>
      </c>
      <c r="AT15" s="43" t="s">
        <v>14</v>
      </c>
      <c r="AU15" s="43" t="s">
        <v>18</v>
      </c>
      <c r="AV15" s="44" t="s">
        <v>4</v>
      </c>
      <c r="AW15" s="42" t="s">
        <v>3</v>
      </c>
      <c r="AX15" s="43" t="s">
        <v>14</v>
      </c>
      <c r="AY15" s="43" t="s">
        <v>18</v>
      </c>
      <c r="AZ15" s="44" t="s">
        <v>4</v>
      </c>
      <c r="BA15" s="42" t="s">
        <v>3</v>
      </c>
      <c r="BB15" s="43" t="s">
        <v>14</v>
      </c>
      <c r="BC15" s="43" t="s">
        <v>18</v>
      </c>
      <c r="BD15" s="44" t="s">
        <v>4</v>
      </c>
      <c r="BE15" s="42" t="s">
        <v>3</v>
      </c>
      <c r="BF15" s="43" t="s">
        <v>14</v>
      </c>
      <c r="BG15" s="43" t="s">
        <v>18</v>
      </c>
      <c r="BH15" s="44" t="s">
        <v>4</v>
      </c>
      <c r="BI15" s="42" t="s">
        <v>3</v>
      </c>
      <c r="BJ15" s="43" t="s">
        <v>14</v>
      </c>
      <c r="BK15" s="43" t="s">
        <v>18</v>
      </c>
      <c r="BL15" s="44" t="s">
        <v>4</v>
      </c>
      <c r="BM15" s="42" t="s">
        <v>3</v>
      </c>
      <c r="BN15" s="43" t="s">
        <v>14</v>
      </c>
      <c r="BO15" s="43" t="s">
        <v>18</v>
      </c>
      <c r="BP15" s="44" t="s">
        <v>4</v>
      </c>
      <c r="BQ15" s="42" t="s">
        <v>3</v>
      </c>
      <c r="BR15" s="43" t="s">
        <v>14</v>
      </c>
      <c r="BS15" s="43" t="s">
        <v>18</v>
      </c>
      <c r="BT15" s="44" t="s">
        <v>4</v>
      </c>
      <c r="BU15" s="42" t="s">
        <v>3</v>
      </c>
      <c r="BV15" s="43" t="s">
        <v>14</v>
      </c>
      <c r="BW15" s="43" t="s">
        <v>18</v>
      </c>
      <c r="BX15" s="44" t="s">
        <v>4</v>
      </c>
      <c r="BY15" s="42" t="s">
        <v>3</v>
      </c>
      <c r="BZ15" s="43" t="s">
        <v>14</v>
      </c>
      <c r="CA15" s="43" t="s">
        <v>18</v>
      </c>
      <c r="CB15" s="44" t="s">
        <v>4</v>
      </c>
      <c r="CC15" s="42" t="s">
        <v>3</v>
      </c>
      <c r="CD15" s="43" t="s">
        <v>14</v>
      </c>
      <c r="CE15" s="43" t="s">
        <v>18</v>
      </c>
      <c r="CF15" s="44" t="s">
        <v>4</v>
      </c>
      <c r="CG15" s="42" t="s">
        <v>3</v>
      </c>
      <c r="CH15" s="43" t="s">
        <v>14</v>
      </c>
      <c r="CI15" s="43" t="s">
        <v>18</v>
      </c>
      <c r="CJ15" s="44" t="s">
        <v>4</v>
      </c>
      <c r="CK15" s="42" t="s">
        <v>3</v>
      </c>
      <c r="CL15" s="43" t="s">
        <v>20</v>
      </c>
      <c r="CM15" s="44" t="s">
        <v>4</v>
      </c>
      <c r="CN15" s="42" t="s">
        <v>3</v>
      </c>
      <c r="CO15" s="43" t="s">
        <v>20</v>
      </c>
      <c r="CP15" s="44" t="s">
        <v>4</v>
      </c>
      <c r="CQ15" s="42" t="s">
        <v>3</v>
      </c>
      <c r="CR15" s="43" t="s">
        <v>20</v>
      </c>
      <c r="CS15" s="44" t="s">
        <v>4</v>
      </c>
      <c r="CT15" s="42" t="s">
        <v>3</v>
      </c>
      <c r="CU15" s="43" t="s">
        <v>20</v>
      </c>
      <c r="CV15" s="44" t="s">
        <v>4</v>
      </c>
      <c r="CW15" s="42" t="s">
        <v>3</v>
      </c>
      <c r="CX15" s="43" t="s">
        <v>20</v>
      </c>
      <c r="CY15" s="44" t="s">
        <v>4</v>
      </c>
      <c r="CZ15" s="42" t="s">
        <v>3</v>
      </c>
      <c r="DA15" s="43" t="s">
        <v>20</v>
      </c>
      <c r="DB15" s="44" t="s">
        <v>4</v>
      </c>
      <c r="DC15" s="42" t="s">
        <v>3</v>
      </c>
      <c r="DD15" s="43" t="s">
        <v>20</v>
      </c>
      <c r="DE15" s="44" t="s">
        <v>4</v>
      </c>
      <c r="DF15" s="42" t="s">
        <v>3</v>
      </c>
      <c r="DG15" s="43" t="s">
        <v>20</v>
      </c>
      <c r="DH15" s="45" t="s">
        <v>4</v>
      </c>
    </row>
    <row r="16" spans="1:112" s="51" customFormat="1" x14ac:dyDescent="0.2">
      <c r="A16" s="46" t="s">
        <v>5</v>
      </c>
      <c r="B16" s="47" t="s">
        <v>6</v>
      </c>
      <c r="C16" s="48" t="s">
        <v>7</v>
      </c>
      <c r="D16" s="49" t="s">
        <v>8</v>
      </c>
      <c r="E16" s="47" t="s">
        <v>6</v>
      </c>
      <c r="F16" s="48" t="s">
        <v>7</v>
      </c>
      <c r="G16" s="48" t="s">
        <v>19</v>
      </c>
      <c r="H16" s="49" t="s">
        <v>8</v>
      </c>
      <c r="I16" s="47" t="s">
        <v>6</v>
      </c>
      <c r="J16" s="48" t="s">
        <v>7</v>
      </c>
      <c r="K16" s="48" t="s">
        <v>19</v>
      </c>
      <c r="L16" s="49" t="s">
        <v>8</v>
      </c>
      <c r="M16" s="47" t="s">
        <v>6</v>
      </c>
      <c r="N16" s="48" t="s">
        <v>7</v>
      </c>
      <c r="O16" s="48" t="s">
        <v>19</v>
      </c>
      <c r="P16" s="49" t="s">
        <v>8</v>
      </c>
      <c r="Q16" s="47" t="s">
        <v>6</v>
      </c>
      <c r="R16" s="48" t="s">
        <v>7</v>
      </c>
      <c r="S16" s="48" t="s">
        <v>19</v>
      </c>
      <c r="T16" s="49" t="s">
        <v>8</v>
      </c>
      <c r="U16" s="47" t="s">
        <v>6</v>
      </c>
      <c r="V16" s="48" t="s">
        <v>7</v>
      </c>
      <c r="W16" s="48" t="s">
        <v>19</v>
      </c>
      <c r="X16" s="49" t="s">
        <v>8</v>
      </c>
      <c r="Y16" s="47" t="s">
        <v>6</v>
      </c>
      <c r="Z16" s="48" t="s">
        <v>7</v>
      </c>
      <c r="AA16" s="48" t="s">
        <v>19</v>
      </c>
      <c r="AB16" s="49" t="s">
        <v>8</v>
      </c>
      <c r="AC16" s="47" t="s">
        <v>6</v>
      </c>
      <c r="AD16" s="48" t="s">
        <v>7</v>
      </c>
      <c r="AE16" s="48" t="s">
        <v>19</v>
      </c>
      <c r="AF16" s="49" t="s">
        <v>8</v>
      </c>
      <c r="AG16" s="47" t="s">
        <v>6</v>
      </c>
      <c r="AH16" s="48" t="s">
        <v>7</v>
      </c>
      <c r="AI16" s="48" t="s">
        <v>19</v>
      </c>
      <c r="AJ16" s="49" t="s">
        <v>8</v>
      </c>
      <c r="AK16" s="47" t="s">
        <v>6</v>
      </c>
      <c r="AL16" s="48" t="s">
        <v>7</v>
      </c>
      <c r="AM16" s="48" t="s">
        <v>19</v>
      </c>
      <c r="AN16" s="49" t="s">
        <v>8</v>
      </c>
      <c r="AO16" s="47" t="s">
        <v>6</v>
      </c>
      <c r="AP16" s="48" t="s">
        <v>7</v>
      </c>
      <c r="AQ16" s="48" t="s">
        <v>19</v>
      </c>
      <c r="AR16" s="49" t="s">
        <v>8</v>
      </c>
      <c r="AS16" s="47" t="s">
        <v>6</v>
      </c>
      <c r="AT16" s="48" t="s">
        <v>7</v>
      </c>
      <c r="AU16" s="48" t="s">
        <v>19</v>
      </c>
      <c r="AV16" s="49" t="s">
        <v>8</v>
      </c>
      <c r="AW16" s="47" t="s">
        <v>6</v>
      </c>
      <c r="AX16" s="48" t="s">
        <v>7</v>
      </c>
      <c r="AY16" s="48" t="s">
        <v>19</v>
      </c>
      <c r="AZ16" s="49" t="s">
        <v>8</v>
      </c>
      <c r="BA16" s="47" t="s">
        <v>6</v>
      </c>
      <c r="BB16" s="48" t="s">
        <v>7</v>
      </c>
      <c r="BC16" s="48" t="s">
        <v>19</v>
      </c>
      <c r="BD16" s="49" t="s">
        <v>8</v>
      </c>
      <c r="BE16" s="47" t="s">
        <v>6</v>
      </c>
      <c r="BF16" s="48" t="s">
        <v>7</v>
      </c>
      <c r="BG16" s="48" t="s">
        <v>19</v>
      </c>
      <c r="BH16" s="49" t="s">
        <v>8</v>
      </c>
      <c r="BI16" s="47" t="s">
        <v>6</v>
      </c>
      <c r="BJ16" s="48" t="s">
        <v>7</v>
      </c>
      <c r="BK16" s="48" t="s">
        <v>19</v>
      </c>
      <c r="BL16" s="49" t="s">
        <v>8</v>
      </c>
      <c r="BM16" s="47" t="s">
        <v>6</v>
      </c>
      <c r="BN16" s="48" t="s">
        <v>7</v>
      </c>
      <c r="BO16" s="48" t="s">
        <v>19</v>
      </c>
      <c r="BP16" s="49" t="s">
        <v>8</v>
      </c>
      <c r="BQ16" s="47" t="s">
        <v>6</v>
      </c>
      <c r="BR16" s="48" t="s">
        <v>7</v>
      </c>
      <c r="BS16" s="48" t="s">
        <v>19</v>
      </c>
      <c r="BT16" s="49" t="s">
        <v>8</v>
      </c>
      <c r="BU16" s="47" t="s">
        <v>6</v>
      </c>
      <c r="BV16" s="48" t="s">
        <v>7</v>
      </c>
      <c r="BW16" s="48" t="s">
        <v>19</v>
      </c>
      <c r="BX16" s="49" t="s">
        <v>8</v>
      </c>
      <c r="BY16" s="47" t="s">
        <v>6</v>
      </c>
      <c r="BZ16" s="48" t="s">
        <v>7</v>
      </c>
      <c r="CA16" s="48" t="s">
        <v>19</v>
      </c>
      <c r="CB16" s="49" t="s">
        <v>8</v>
      </c>
      <c r="CC16" s="47" t="s">
        <v>6</v>
      </c>
      <c r="CD16" s="48" t="s">
        <v>7</v>
      </c>
      <c r="CE16" s="48" t="s">
        <v>19</v>
      </c>
      <c r="CF16" s="49" t="s">
        <v>8</v>
      </c>
      <c r="CG16" s="47" t="s">
        <v>6</v>
      </c>
      <c r="CH16" s="48" t="s">
        <v>7</v>
      </c>
      <c r="CI16" s="48" t="s">
        <v>19</v>
      </c>
      <c r="CJ16" s="49" t="s">
        <v>8</v>
      </c>
      <c r="CK16" s="47" t="s">
        <v>6</v>
      </c>
      <c r="CL16" s="48" t="s">
        <v>21</v>
      </c>
      <c r="CM16" s="49" t="s">
        <v>8</v>
      </c>
      <c r="CN16" s="47" t="s">
        <v>6</v>
      </c>
      <c r="CO16" s="48" t="s">
        <v>21</v>
      </c>
      <c r="CP16" s="49" t="s">
        <v>8</v>
      </c>
      <c r="CQ16" s="47" t="s">
        <v>6</v>
      </c>
      <c r="CR16" s="48" t="s">
        <v>21</v>
      </c>
      <c r="CS16" s="49" t="s">
        <v>8</v>
      </c>
      <c r="CT16" s="47" t="s">
        <v>6</v>
      </c>
      <c r="CU16" s="48" t="s">
        <v>21</v>
      </c>
      <c r="CV16" s="49" t="s">
        <v>8</v>
      </c>
      <c r="CW16" s="47" t="s">
        <v>6</v>
      </c>
      <c r="CX16" s="48" t="s">
        <v>21</v>
      </c>
      <c r="CY16" s="49" t="s">
        <v>8</v>
      </c>
      <c r="CZ16" s="47" t="s">
        <v>6</v>
      </c>
      <c r="DA16" s="48" t="s">
        <v>21</v>
      </c>
      <c r="DB16" s="49" t="s">
        <v>8</v>
      </c>
      <c r="DC16" s="47" t="s">
        <v>6</v>
      </c>
      <c r="DD16" s="48" t="s">
        <v>21</v>
      </c>
      <c r="DE16" s="49" t="s">
        <v>8</v>
      </c>
      <c r="DF16" s="47" t="s">
        <v>6</v>
      </c>
      <c r="DG16" s="48" t="s">
        <v>21</v>
      </c>
      <c r="DH16" s="50" t="s">
        <v>8</v>
      </c>
    </row>
    <row r="17" spans="1:112" s="25" customFormat="1" x14ac:dyDescent="0.2">
      <c r="A17" s="18" t="s">
        <v>9</v>
      </c>
      <c r="B17" s="19">
        <v>106842</v>
      </c>
      <c r="C17" s="20">
        <v>0</v>
      </c>
      <c r="D17" s="21">
        <v>106842</v>
      </c>
      <c r="E17" s="19">
        <v>112463</v>
      </c>
      <c r="F17" s="20">
        <v>0</v>
      </c>
      <c r="G17" s="20">
        <v>0</v>
      </c>
      <c r="H17" s="21">
        <v>112463</v>
      </c>
      <c r="I17" s="19">
        <v>109150</v>
      </c>
      <c r="J17" s="20">
        <v>0</v>
      </c>
      <c r="K17" s="20">
        <v>0</v>
      </c>
      <c r="L17" s="21">
        <v>109150</v>
      </c>
      <c r="M17" s="19">
        <v>91411</v>
      </c>
      <c r="N17" s="20">
        <v>0</v>
      </c>
      <c r="O17" s="20">
        <v>0</v>
      </c>
      <c r="P17" s="21">
        <v>91411</v>
      </c>
      <c r="Q17" s="19">
        <v>81889</v>
      </c>
      <c r="R17" s="20">
        <v>0</v>
      </c>
      <c r="S17" s="20">
        <v>0</v>
      </c>
      <c r="T17" s="21">
        <v>81889</v>
      </c>
      <c r="U17" s="19">
        <v>71291</v>
      </c>
      <c r="V17" s="20">
        <v>0</v>
      </c>
      <c r="W17" s="20">
        <v>0</v>
      </c>
      <c r="X17" s="21">
        <v>71291</v>
      </c>
      <c r="Y17" s="19">
        <v>64395</v>
      </c>
      <c r="Z17" s="20">
        <v>0</v>
      </c>
      <c r="AA17" s="20">
        <v>0</v>
      </c>
      <c r="AB17" s="21">
        <v>64395</v>
      </c>
      <c r="AC17" s="19">
        <v>51817</v>
      </c>
      <c r="AD17" s="20">
        <v>0</v>
      </c>
      <c r="AE17" s="20">
        <v>0</v>
      </c>
      <c r="AF17" s="21">
        <v>51817</v>
      </c>
      <c r="AG17" s="19">
        <v>41350</v>
      </c>
      <c r="AH17" s="20">
        <v>0</v>
      </c>
      <c r="AI17" s="20">
        <v>0</v>
      </c>
      <c r="AJ17" s="21">
        <v>41350</v>
      </c>
      <c r="AK17" s="19">
        <v>40005</v>
      </c>
      <c r="AL17" s="20">
        <v>0</v>
      </c>
      <c r="AM17" s="20">
        <v>0</v>
      </c>
      <c r="AN17" s="21">
        <v>40005</v>
      </c>
      <c r="AO17" s="19">
        <v>31986</v>
      </c>
      <c r="AP17" s="20">
        <v>0</v>
      </c>
      <c r="AQ17" s="20">
        <v>0</v>
      </c>
      <c r="AR17" s="21">
        <v>31986</v>
      </c>
      <c r="AS17" s="19">
        <v>36408</v>
      </c>
      <c r="AT17" s="20">
        <v>0</v>
      </c>
      <c r="AU17" s="20">
        <v>0</v>
      </c>
      <c r="AV17" s="21">
        <v>36408</v>
      </c>
      <c r="AW17" s="19">
        <v>37185</v>
      </c>
      <c r="AX17" s="20">
        <v>0</v>
      </c>
      <c r="AY17" s="20">
        <v>0</v>
      </c>
      <c r="AZ17" s="21">
        <v>37185</v>
      </c>
      <c r="BA17" s="19">
        <v>33170</v>
      </c>
      <c r="BB17" s="20">
        <v>0</v>
      </c>
      <c r="BC17" s="20">
        <v>0</v>
      </c>
      <c r="BD17" s="22">
        <f>SUM(BA17:BC17)</f>
        <v>33170</v>
      </c>
      <c r="BE17" s="23">
        <v>32388</v>
      </c>
      <c r="BF17" s="20">
        <v>0</v>
      </c>
      <c r="BG17" s="20">
        <v>0</v>
      </c>
      <c r="BH17" s="24">
        <f>SUM(BE17:BG17)</f>
        <v>32388</v>
      </c>
      <c r="BI17" s="23">
        <v>19960</v>
      </c>
      <c r="BJ17" s="20">
        <v>0</v>
      </c>
      <c r="BK17" s="20">
        <v>0</v>
      </c>
      <c r="BL17" s="24">
        <f>SUM(BI17:BK17)</f>
        <v>19960</v>
      </c>
      <c r="BM17" s="23">
        <v>27273</v>
      </c>
      <c r="BN17" s="20">
        <v>0</v>
      </c>
      <c r="BO17" s="20">
        <v>12</v>
      </c>
      <c r="BP17" s="24">
        <f>SUM(BM17:BO17)</f>
        <v>27285</v>
      </c>
      <c r="BQ17" s="23">
        <v>24634</v>
      </c>
      <c r="BR17" s="20">
        <v>250</v>
      </c>
      <c r="BS17" s="20">
        <v>0</v>
      </c>
      <c r="BT17" s="24">
        <f>SUM(BQ17:BS17)</f>
        <v>24884</v>
      </c>
      <c r="BU17" s="23">
        <v>19246</v>
      </c>
      <c r="BV17" s="20">
        <v>320</v>
      </c>
      <c r="BW17" s="20">
        <v>0</v>
      </c>
      <c r="BX17" s="24">
        <f>SUM(BU17:BW17)</f>
        <v>19566</v>
      </c>
      <c r="BY17" s="23">
        <v>15608</v>
      </c>
      <c r="BZ17" s="20">
        <v>490</v>
      </c>
      <c r="CA17" s="20">
        <v>0</v>
      </c>
      <c r="CB17" s="24">
        <f t="shared" ref="CB17:CB20" si="0">SUM(BY17:CA17)</f>
        <v>16098</v>
      </c>
      <c r="CC17" s="23">
        <v>14696</v>
      </c>
      <c r="CD17" s="20">
        <v>628</v>
      </c>
      <c r="CE17" s="20">
        <v>0</v>
      </c>
      <c r="CF17" s="24">
        <f>SUM(CC17:CE17)</f>
        <v>15324</v>
      </c>
      <c r="CG17" s="23">
        <v>12720</v>
      </c>
      <c r="CH17" s="20">
        <v>477</v>
      </c>
      <c r="CI17" s="20">
        <v>0</v>
      </c>
      <c r="CJ17" s="24">
        <f>SUM(CG17:CI17)</f>
        <v>13197</v>
      </c>
      <c r="CK17" s="23">
        <v>15119</v>
      </c>
      <c r="CL17" s="20">
        <v>1000</v>
      </c>
      <c r="CM17" s="24">
        <f>SUM(CK17:CL17)</f>
        <v>16119</v>
      </c>
      <c r="CN17" s="23">
        <v>15073</v>
      </c>
      <c r="CO17" s="20">
        <v>500</v>
      </c>
      <c r="CP17" s="24">
        <f>SUM(CN17:CO17)</f>
        <v>15573</v>
      </c>
      <c r="CQ17" s="23">
        <v>11330</v>
      </c>
      <c r="CR17" s="20">
        <v>580</v>
      </c>
      <c r="CS17" s="24">
        <f>SUM(CQ17:CR17)</f>
        <v>11910</v>
      </c>
      <c r="CT17" s="23">
        <v>12485</v>
      </c>
      <c r="CU17" s="20">
        <v>0</v>
      </c>
      <c r="CV17" s="24">
        <f>SUM(CT17:CU17)</f>
        <v>12485</v>
      </c>
      <c r="CW17" s="23">
        <v>14169</v>
      </c>
      <c r="CX17" s="20">
        <v>0</v>
      </c>
      <c r="CY17" s="24">
        <f>SUM(CW17:CX17)</f>
        <v>14169</v>
      </c>
      <c r="CZ17" s="23">
        <v>11575</v>
      </c>
      <c r="DA17" s="20">
        <v>0</v>
      </c>
      <c r="DB17" s="24">
        <f t="shared" ref="DB17:DB20" si="1">SUM(CZ17:DA17)</f>
        <v>11575</v>
      </c>
      <c r="DC17" s="23">
        <v>11092</v>
      </c>
      <c r="DD17" s="20">
        <v>0</v>
      </c>
      <c r="DE17" s="24">
        <f t="shared" ref="DE17:DE23" si="2">SUM(DC17:DD17)</f>
        <v>11092</v>
      </c>
      <c r="DF17" s="23">
        <v>8663</v>
      </c>
      <c r="DG17" s="20">
        <v>0</v>
      </c>
      <c r="DH17" s="24">
        <f>SUM(DF17:DG17)</f>
        <v>8663</v>
      </c>
    </row>
    <row r="18" spans="1:112" s="25" customFormat="1" x14ac:dyDescent="0.2">
      <c r="A18" s="26" t="s">
        <v>10</v>
      </c>
      <c r="B18" s="27">
        <v>145667</v>
      </c>
      <c r="C18" s="28">
        <v>0</v>
      </c>
      <c r="D18" s="21">
        <v>145667</v>
      </c>
      <c r="E18" s="27">
        <v>130015</v>
      </c>
      <c r="F18" s="28">
        <v>0</v>
      </c>
      <c r="G18" s="28">
        <v>0</v>
      </c>
      <c r="H18" s="21">
        <v>130015</v>
      </c>
      <c r="I18" s="27">
        <v>125904</v>
      </c>
      <c r="J18" s="28">
        <v>0</v>
      </c>
      <c r="K18" s="28">
        <v>0</v>
      </c>
      <c r="L18" s="21">
        <v>125904</v>
      </c>
      <c r="M18" s="27">
        <v>128598</v>
      </c>
      <c r="N18" s="28">
        <v>0</v>
      </c>
      <c r="O18" s="28">
        <v>0</v>
      </c>
      <c r="P18" s="21">
        <v>128598</v>
      </c>
      <c r="Q18" s="27">
        <v>117593</v>
      </c>
      <c r="R18" s="28">
        <v>138</v>
      </c>
      <c r="S18" s="28">
        <v>0</v>
      </c>
      <c r="T18" s="21">
        <v>117731</v>
      </c>
      <c r="U18" s="27">
        <v>119702</v>
      </c>
      <c r="V18" s="28">
        <v>2362</v>
      </c>
      <c r="W18" s="28">
        <v>0</v>
      </c>
      <c r="X18" s="21">
        <v>122064</v>
      </c>
      <c r="Y18" s="27">
        <v>115763</v>
      </c>
      <c r="Z18" s="28">
        <v>1845</v>
      </c>
      <c r="AA18" s="28">
        <v>0</v>
      </c>
      <c r="AB18" s="21">
        <v>117608</v>
      </c>
      <c r="AC18" s="27">
        <v>112158</v>
      </c>
      <c r="AD18" s="28">
        <v>1559</v>
      </c>
      <c r="AE18" s="28">
        <v>0</v>
      </c>
      <c r="AF18" s="21">
        <v>113717</v>
      </c>
      <c r="AG18" s="27">
        <v>121722</v>
      </c>
      <c r="AH18" s="28">
        <v>1675</v>
      </c>
      <c r="AI18" s="28">
        <v>0</v>
      </c>
      <c r="AJ18" s="21">
        <v>123397</v>
      </c>
      <c r="AK18" s="27">
        <v>101359</v>
      </c>
      <c r="AL18" s="28">
        <v>2264</v>
      </c>
      <c r="AM18" s="28">
        <v>0</v>
      </c>
      <c r="AN18" s="21">
        <v>103623</v>
      </c>
      <c r="AO18" s="27">
        <v>99654</v>
      </c>
      <c r="AP18" s="28">
        <v>2557</v>
      </c>
      <c r="AQ18" s="28">
        <v>0</v>
      </c>
      <c r="AR18" s="21">
        <v>102211</v>
      </c>
      <c r="AS18" s="27">
        <v>88758</v>
      </c>
      <c r="AT18" s="28">
        <v>2872</v>
      </c>
      <c r="AU18" s="28">
        <v>0</v>
      </c>
      <c r="AV18" s="21">
        <v>91630</v>
      </c>
      <c r="AW18" s="27">
        <v>71676</v>
      </c>
      <c r="AX18" s="28">
        <v>2024</v>
      </c>
      <c r="AY18" s="28">
        <v>0</v>
      </c>
      <c r="AZ18" s="21">
        <v>73700</v>
      </c>
      <c r="BA18" s="27">
        <v>88485</v>
      </c>
      <c r="BB18" s="28">
        <v>1327</v>
      </c>
      <c r="BC18" s="28">
        <v>0</v>
      </c>
      <c r="BD18" s="21">
        <f>SUM(BA18:BC18)</f>
        <v>89812</v>
      </c>
      <c r="BE18" s="29">
        <v>74432</v>
      </c>
      <c r="BF18" s="28">
        <v>1335</v>
      </c>
      <c r="BG18" s="28">
        <v>0</v>
      </c>
      <c r="BH18" s="30">
        <f>SUM(BE18:BG18)</f>
        <v>75767</v>
      </c>
      <c r="BI18" s="29">
        <v>73233</v>
      </c>
      <c r="BJ18" s="28">
        <v>911</v>
      </c>
      <c r="BK18" s="28">
        <v>0</v>
      </c>
      <c r="BL18" s="30">
        <f>SUM(BI18:BK18)</f>
        <v>74144</v>
      </c>
      <c r="BM18" s="29">
        <v>69010</v>
      </c>
      <c r="BN18" s="28">
        <v>621</v>
      </c>
      <c r="BO18" s="28">
        <v>0</v>
      </c>
      <c r="BP18" s="30">
        <f>SUM(BM18:BO18)</f>
        <v>69631</v>
      </c>
      <c r="BQ18" s="29">
        <v>53683</v>
      </c>
      <c r="BR18" s="28">
        <v>5500</v>
      </c>
      <c r="BS18" s="28">
        <v>0</v>
      </c>
      <c r="BT18" s="30">
        <f>SUM(BQ18:BS18)</f>
        <v>59183</v>
      </c>
      <c r="BU18" s="29">
        <v>47206</v>
      </c>
      <c r="BV18" s="28">
        <v>3536</v>
      </c>
      <c r="BW18" s="28">
        <v>0</v>
      </c>
      <c r="BX18" s="30">
        <f>SUM(BU18:BW18)</f>
        <v>50742</v>
      </c>
      <c r="BY18" s="29">
        <v>44120</v>
      </c>
      <c r="BZ18" s="28">
        <v>970</v>
      </c>
      <c r="CA18" s="28">
        <v>0</v>
      </c>
      <c r="CB18" s="30">
        <f t="shared" si="0"/>
        <v>45090</v>
      </c>
      <c r="CC18" s="29">
        <v>44928</v>
      </c>
      <c r="CD18" s="28">
        <v>909</v>
      </c>
      <c r="CE18" s="28">
        <v>0</v>
      </c>
      <c r="CF18" s="30">
        <f>SUM(CC18:CE18)</f>
        <v>45837</v>
      </c>
      <c r="CG18" s="29">
        <v>55852</v>
      </c>
      <c r="CH18" s="28">
        <v>605</v>
      </c>
      <c r="CI18" s="28">
        <v>0</v>
      </c>
      <c r="CJ18" s="30">
        <f>SUM(CG18:CI18)</f>
        <v>56457</v>
      </c>
      <c r="CK18" s="29">
        <v>52676</v>
      </c>
      <c r="CL18" s="28">
        <v>801</v>
      </c>
      <c r="CM18" s="30">
        <f>SUM(CK18:CL18)</f>
        <v>53477</v>
      </c>
      <c r="CN18" s="29">
        <v>39178</v>
      </c>
      <c r="CO18" s="28">
        <v>1123</v>
      </c>
      <c r="CP18" s="30">
        <f>SUM(CN18:CO18)</f>
        <v>40301</v>
      </c>
      <c r="CQ18" s="29">
        <v>32227</v>
      </c>
      <c r="CR18" s="28">
        <v>180</v>
      </c>
      <c r="CS18" s="30">
        <f>SUM(CQ18:CR18)</f>
        <v>32407</v>
      </c>
      <c r="CT18" s="29">
        <v>43681</v>
      </c>
      <c r="CU18" s="28">
        <v>40</v>
      </c>
      <c r="CV18" s="30">
        <f>SUM(CT18:CU18)</f>
        <v>43721</v>
      </c>
      <c r="CW18" s="29">
        <v>36828</v>
      </c>
      <c r="CX18" s="28">
        <v>0</v>
      </c>
      <c r="CY18" s="30">
        <f>SUM(CW18:CX18)</f>
        <v>36828</v>
      </c>
      <c r="CZ18" s="29">
        <v>34821</v>
      </c>
      <c r="DA18" s="28">
        <v>180</v>
      </c>
      <c r="DB18" s="30">
        <f t="shared" si="1"/>
        <v>35001</v>
      </c>
      <c r="DC18" s="29">
        <v>23561</v>
      </c>
      <c r="DD18" s="28">
        <v>170</v>
      </c>
      <c r="DE18" s="30">
        <f t="shared" si="2"/>
        <v>23731</v>
      </c>
      <c r="DF18" s="29">
        <v>21050</v>
      </c>
      <c r="DG18" s="28">
        <v>0</v>
      </c>
      <c r="DH18" s="30">
        <f>SUM(DF18:DG18)</f>
        <v>21050</v>
      </c>
    </row>
    <row r="19" spans="1:112" s="25" customFormat="1" x14ac:dyDescent="0.2">
      <c r="A19" s="26" t="s">
        <v>17</v>
      </c>
      <c r="B19" s="27">
        <v>139774</v>
      </c>
      <c r="C19" s="28">
        <v>1336</v>
      </c>
      <c r="D19" s="21">
        <v>141110</v>
      </c>
      <c r="E19" s="27">
        <v>125751</v>
      </c>
      <c r="F19" s="28">
        <v>914</v>
      </c>
      <c r="G19" s="28">
        <v>0</v>
      </c>
      <c r="H19" s="21">
        <v>126665</v>
      </c>
      <c r="I19" s="27">
        <v>120585</v>
      </c>
      <c r="J19" s="28">
        <v>1205</v>
      </c>
      <c r="K19" s="28">
        <v>0</v>
      </c>
      <c r="L19" s="21">
        <v>121790</v>
      </c>
      <c r="M19" s="27">
        <v>106571</v>
      </c>
      <c r="N19" s="28">
        <v>1517</v>
      </c>
      <c r="O19" s="28">
        <v>0</v>
      </c>
      <c r="P19" s="21">
        <v>108088</v>
      </c>
      <c r="Q19" s="27">
        <v>113849</v>
      </c>
      <c r="R19" s="28">
        <v>951</v>
      </c>
      <c r="S19" s="28">
        <v>0</v>
      </c>
      <c r="T19" s="21">
        <v>114800</v>
      </c>
      <c r="U19" s="27">
        <v>102210</v>
      </c>
      <c r="V19" s="28">
        <v>4527</v>
      </c>
      <c r="W19" s="28">
        <v>0</v>
      </c>
      <c r="X19" s="21">
        <v>106737</v>
      </c>
      <c r="Y19" s="27">
        <v>99073</v>
      </c>
      <c r="Z19" s="28">
        <v>3759</v>
      </c>
      <c r="AA19" s="28">
        <v>0</v>
      </c>
      <c r="AB19" s="21">
        <v>102832</v>
      </c>
      <c r="AC19" s="27">
        <v>94397</v>
      </c>
      <c r="AD19" s="28">
        <v>2878</v>
      </c>
      <c r="AE19" s="28">
        <v>0</v>
      </c>
      <c r="AF19" s="21">
        <v>97275</v>
      </c>
      <c r="AG19" s="27">
        <v>87846</v>
      </c>
      <c r="AH19" s="28">
        <v>0</v>
      </c>
      <c r="AI19" s="28">
        <v>0</v>
      </c>
      <c r="AJ19" s="21">
        <v>87846</v>
      </c>
      <c r="AK19" s="27">
        <v>98259</v>
      </c>
      <c r="AL19" s="28">
        <v>911</v>
      </c>
      <c r="AM19" s="28">
        <v>0</v>
      </c>
      <c r="AN19" s="21">
        <v>99170</v>
      </c>
      <c r="AO19" s="27">
        <v>104420</v>
      </c>
      <c r="AP19" s="28">
        <v>2787</v>
      </c>
      <c r="AQ19" s="28">
        <v>0</v>
      </c>
      <c r="AR19" s="21">
        <v>107207</v>
      </c>
      <c r="AS19" s="27">
        <v>148843</v>
      </c>
      <c r="AT19" s="28">
        <v>4111</v>
      </c>
      <c r="AU19" s="28">
        <v>0</v>
      </c>
      <c r="AV19" s="21">
        <v>152954</v>
      </c>
      <c r="AW19" s="27">
        <v>115084</v>
      </c>
      <c r="AX19" s="28">
        <v>3852</v>
      </c>
      <c r="AY19" s="28">
        <v>0</v>
      </c>
      <c r="AZ19" s="21">
        <v>118936</v>
      </c>
      <c r="BA19" s="27">
        <v>106052</v>
      </c>
      <c r="BB19" s="28">
        <v>4339</v>
      </c>
      <c r="BC19" s="28">
        <v>0</v>
      </c>
      <c r="BD19" s="21">
        <v>110391</v>
      </c>
      <c r="BE19" s="27">
        <v>97826</v>
      </c>
      <c r="BF19" s="28">
        <v>4195</v>
      </c>
      <c r="BG19" s="28">
        <v>0</v>
      </c>
      <c r="BH19" s="21">
        <v>102021</v>
      </c>
      <c r="BI19" s="27">
        <v>80522</v>
      </c>
      <c r="BJ19" s="28">
        <v>2860</v>
      </c>
      <c r="BK19" s="28">
        <v>0</v>
      </c>
      <c r="BL19" s="21">
        <v>83382</v>
      </c>
      <c r="BM19" s="27">
        <v>79934</v>
      </c>
      <c r="BN19" s="28">
        <v>6192</v>
      </c>
      <c r="BO19" s="28">
        <v>0</v>
      </c>
      <c r="BP19" s="21">
        <v>86126</v>
      </c>
      <c r="BQ19" s="27">
        <v>62248</v>
      </c>
      <c r="BR19" s="28">
        <v>10709</v>
      </c>
      <c r="BS19" s="28">
        <v>0</v>
      </c>
      <c r="BT19" s="21">
        <v>72957</v>
      </c>
      <c r="BU19" s="27">
        <v>70142</v>
      </c>
      <c r="BV19" s="28">
        <v>5326</v>
      </c>
      <c r="BW19" s="28">
        <v>0</v>
      </c>
      <c r="BX19" s="21">
        <v>75468</v>
      </c>
      <c r="BY19" s="27">
        <v>53415</v>
      </c>
      <c r="BZ19" s="28">
        <v>4270</v>
      </c>
      <c r="CA19" s="28">
        <v>0</v>
      </c>
      <c r="CB19" s="21">
        <v>57685</v>
      </c>
      <c r="CC19" s="27">
        <v>41503</v>
      </c>
      <c r="CD19" s="28">
        <v>3123</v>
      </c>
      <c r="CE19" s="28">
        <v>0</v>
      </c>
      <c r="CF19" s="21">
        <v>44626</v>
      </c>
      <c r="CG19" s="27">
        <v>42164</v>
      </c>
      <c r="CH19" s="28">
        <v>3720</v>
      </c>
      <c r="CI19" s="28">
        <v>0</v>
      </c>
      <c r="CJ19" s="21">
        <v>45884</v>
      </c>
      <c r="CK19" s="28">
        <v>44403</v>
      </c>
      <c r="CL19" s="28">
        <v>3966</v>
      </c>
      <c r="CM19" s="21">
        <v>48369</v>
      </c>
      <c r="CN19" s="28">
        <v>40516</v>
      </c>
      <c r="CO19" s="28">
        <v>5124</v>
      </c>
      <c r="CP19" s="21">
        <v>45640</v>
      </c>
      <c r="CQ19" s="28">
        <v>39084</v>
      </c>
      <c r="CR19" s="28">
        <v>4137</v>
      </c>
      <c r="CS19" s="21">
        <v>43221</v>
      </c>
      <c r="CT19" s="28">
        <v>34449</v>
      </c>
      <c r="CU19" s="28">
        <v>3270</v>
      </c>
      <c r="CV19" s="21">
        <v>37719</v>
      </c>
      <c r="CW19" s="28">
        <v>34677</v>
      </c>
      <c r="CX19" s="28">
        <v>1433</v>
      </c>
      <c r="CY19" s="21">
        <v>36110</v>
      </c>
      <c r="CZ19" s="28">
        <v>37357</v>
      </c>
      <c r="DA19" s="28">
        <v>1916</v>
      </c>
      <c r="DB19" s="21">
        <v>39273</v>
      </c>
      <c r="DC19" s="28">
        <v>31821</v>
      </c>
      <c r="DD19" s="28">
        <v>1505</v>
      </c>
      <c r="DE19" s="21">
        <v>33326</v>
      </c>
      <c r="DF19" s="28">
        <v>26866</v>
      </c>
      <c r="DG19" s="28">
        <v>2944</v>
      </c>
      <c r="DH19" s="21">
        <v>29810</v>
      </c>
    </row>
    <row r="20" spans="1:112" s="25" customFormat="1" x14ac:dyDescent="0.2">
      <c r="A20" s="26" t="s">
        <v>11</v>
      </c>
      <c r="B20" s="27">
        <v>56027</v>
      </c>
      <c r="C20" s="28">
        <v>3865</v>
      </c>
      <c r="D20" s="21">
        <v>59901</v>
      </c>
      <c r="E20" s="27">
        <v>58500</v>
      </c>
      <c r="F20" s="28">
        <v>5388</v>
      </c>
      <c r="G20" s="28">
        <v>15</v>
      </c>
      <c r="H20" s="21">
        <v>63903</v>
      </c>
      <c r="I20" s="27">
        <v>54487</v>
      </c>
      <c r="J20" s="28">
        <v>7189</v>
      </c>
      <c r="K20" s="28">
        <v>35</v>
      </c>
      <c r="L20" s="21">
        <v>61711</v>
      </c>
      <c r="M20" s="27">
        <v>57053</v>
      </c>
      <c r="N20" s="28">
        <v>7758</v>
      </c>
      <c r="O20" s="28">
        <v>15</v>
      </c>
      <c r="P20" s="21">
        <v>64826</v>
      </c>
      <c r="Q20" s="27">
        <v>53059</v>
      </c>
      <c r="R20" s="28">
        <v>4274</v>
      </c>
      <c r="S20" s="28">
        <v>0</v>
      </c>
      <c r="T20" s="21">
        <v>57333</v>
      </c>
      <c r="U20" s="27">
        <v>60466</v>
      </c>
      <c r="V20" s="28">
        <v>1400</v>
      </c>
      <c r="W20" s="28">
        <v>45</v>
      </c>
      <c r="X20" s="21">
        <v>61911</v>
      </c>
      <c r="Y20" s="27">
        <v>68277</v>
      </c>
      <c r="Z20" s="28">
        <v>2060</v>
      </c>
      <c r="AA20" s="28">
        <v>0</v>
      </c>
      <c r="AB20" s="21">
        <v>70337</v>
      </c>
      <c r="AC20" s="27">
        <v>62531</v>
      </c>
      <c r="AD20" s="28">
        <v>814</v>
      </c>
      <c r="AE20" s="28">
        <v>0</v>
      </c>
      <c r="AF20" s="21">
        <v>63345</v>
      </c>
      <c r="AG20" s="27">
        <v>77323</v>
      </c>
      <c r="AH20" s="28">
        <v>978</v>
      </c>
      <c r="AI20" s="28">
        <v>0</v>
      </c>
      <c r="AJ20" s="21">
        <v>78301</v>
      </c>
      <c r="AK20" s="27">
        <v>66027</v>
      </c>
      <c r="AL20" s="28">
        <v>862</v>
      </c>
      <c r="AM20" s="28">
        <v>0</v>
      </c>
      <c r="AN20" s="21">
        <v>66889</v>
      </c>
      <c r="AO20" s="27">
        <v>65147</v>
      </c>
      <c r="AP20" s="28">
        <v>1950</v>
      </c>
      <c r="AQ20" s="28">
        <v>0</v>
      </c>
      <c r="AR20" s="21">
        <v>67097</v>
      </c>
      <c r="AS20" s="27">
        <v>65668</v>
      </c>
      <c r="AT20" s="28">
        <v>2316</v>
      </c>
      <c r="AU20" s="28">
        <v>0</v>
      </c>
      <c r="AV20" s="21">
        <v>67984</v>
      </c>
      <c r="AW20" s="27">
        <v>73585</v>
      </c>
      <c r="AX20" s="28">
        <v>1960</v>
      </c>
      <c r="AY20" s="28">
        <v>0</v>
      </c>
      <c r="AZ20" s="21">
        <v>75545</v>
      </c>
      <c r="BA20" s="27">
        <v>80432</v>
      </c>
      <c r="BB20" s="28">
        <v>2027</v>
      </c>
      <c r="BC20" s="28">
        <v>0</v>
      </c>
      <c r="BD20" s="21">
        <f t="shared" ref="BD20:BD23" si="3">SUM(BA20:BC20)</f>
        <v>82459</v>
      </c>
      <c r="BE20" s="29">
        <v>69327</v>
      </c>
      <c r="BF20" s="28">
        <v>2086</v>
      </c>
      <c r="BG20" s="28">
        <v>0</v>
      </c>
      <c r="BH20" s="30">
        <f t="shared" ref="BH20:BH23" si="4">SUM(BE20:BG20)</f>
        <v>71413</v>
      </c>
      <c r="BI20" s="29">
        <v>56143</v>
      </c>
      <c r="BJ20" s="28">
        <v>2054</v>
      </c>
      <c r="BK20" s="28">
        <v>0</v>
      </c>
      <c r="BL20" s="30">
        <f t="shared" ref="BL20:BL23" si="5">SUM(BI20:BK20)</f>
        <v>58197</v>
      </c>
      <c r="BM20" s="29">
        <v>63702</v>
      </c>
      <c r="BN20" s="28">
        <v>2121</v>
      </c>
      <c r="BO20" s="28">
        <v>0</v>
      </c>
      <c r="BP20" s="30">
        <f t="shared" ref="BP20:BP23" si="6">SUM(BM20:BO20)</f>
        <v>65823</v>
      </c>
      <c r="BQ20" s="29">
        <v>37840</v>
      </c>
      <c r="BR20" s="28">
        <v>5225</v>
      </c>
      <c r="BS20" s="28">
        <v>0</v>
      </c>
      <c r="BT20" s="30">
        <f t="shared" ref="BT20:BT23" si="7">SUM(BQ20:BS20)</f>
        <v>43065</v>
      </c>
      <c r="BU20" s="29">
        <v>42721</v>
      </c>
      <c r="BV20" s="28">
        <v>5854</v>
      </c>
      <c r="BW20" s="28">
        <v>0</v>
      </c>
      <c r="BX20" s="30">
        <f t="shared" ref="BX20:BX23" si="8">SUM(BU20:BW20)</f>
        <v>48575</v>
      </c>
      <c r="BY20" s="29">
        <v>36865</v>
      </c>
      <c r="BZ20" s="28">
        <v>5540</v>
      </c>
      <c r="CA20" s="28">
        <v>0</v>
      </c>
      <c r="CB20" s="30">
        <f t="shared" si="0"/>
        <v>42405</v>
      </c>
      <c r="CC20" s="29">
        <v>32103</v>
      </c>
      <c r="CD20" s="28">
        <v>5070</v>
      </c>
      <c r="CE20" s="28">
        <v>0</v>
      </c>
      <c r="CF20" s="30">
        <f t="shared" ref="CF20:CF23" si="9">SUM(CC20:CE20)</f>
        <v>37173</v>
      </c>
      <c r="CG20" s="29">
        <v>28878</v>
      </c>
      <c r="CH20" s="28">
        <v>6293</v>
      </c>
      <c r="CI20" s="28">
        <v>0</v>
      </c>
      <c r="CJ20" s="30">
        <f t="shared" ref="CJ20:CJ23" si="10">SUM(CG20:CI20)</f>
        <v>35171</v>
      </c>
      <c r="CK20" s="29">
        <v>47734</v>
      </c>
      <c r="CL20" s="28">
        <v>9429</v>
      </c>
      <c r="CM20" s="30">
        <f t="shared" ref="CM20:CM23" si="11">SUM(CK20:CL20)</f>
        <v>57163</v>
      </c>
      <c r="CN20" s="29">
        <v>32121</v>
      </c>
      <c r="CO20" s="28">
        <v>12326</v>
      </c>
      <c r="CP20" s="30">
        <f t="shared" ref="CP20:CP23" si="12">SUM(CN20:CO20)</f>
        <v>44447</v>
      </c>
      <c r="CQ20" s="29">
        <v>28472</v>
      </c>
      <c r="CR20" s="28">
        <v>12978</v>
      </c>
      <c r="CS20" s="30">
        <f t="shared" ref="CS20:CS23" si="13">SUM(CQ20:CR20)</f>
        <v>41450</v>
      </c>
      <c r="CT20" s="29">
        <v>25489</v>
      </c>
      <c r="CU20" s="28">
        <v>6288</v>
      </c>
      <c r="CV20" s="30">
        <f t="shared" ref="CV20:CV23" si="14">SUM(CT20:CU20)</f>
        <v>31777</v>
      </c>
      <c r="CW20" s="29">
        <v>26987</v>
      </c>
      <c r="CX20" s="28">
        <v>4167</v>
      </c>
      <c r="CY20" s="30">
        <f t="shared" ref="CY20:CY23" si="15">SUM(CW20:CX20)</f>
        <v>31154</v>
      </c>
      <c r="CZ20" s="29">
        <v>26646</v>
      </c>
      <c r="DA20" s="28">
        <v>5880</v>
      </c>
      <c r="DB20" s="30">
        <f t="shared" si="1"/>
        <v>32526</v>
      </c>
      <c r="DC20" s="29">
        <v>25986</v>
      </c>
      <c r="DD20" s="28">
        <v>4070</v>
      </c>
      <c r="DE20" s="30">
        <f t="shared" si="2"/>
        <v>30056</v>
      </c>
      <c r="DF20" s="29">
        <v>21043</v>
      </c>
      <c r="DG20" s="28">
        <v>3774</v>
      </c>
      <c r="DH20" s="30">
        <f t="shared" ref="DH20:DH23" si="16">SUM(DF20:DG20)</f>
        <v>24817</v>
      </c>
    </row>
    <row r="21" spans="1:112" s="25" customFormat="1" x14ac:dyDescent="0.2">
      <c r="A21" s="26" t="s">
        <v>23</v>
      </c>
      <c r="B21" s="27">
        <v>97244</v>
      </c>
      <c r="C21" s="28">
        <v>34072</v>
      </c>
      <c r="D21" s="21">
        <v>131733</v>
      </c>
      <c r="E21" s="27">
        <v>99803</v>
      </c>
      <c r="F21" s="28">
        <v>38661</v>
      </c>
      <c r="G21" s="28">
        <v>1713</v>
      </c>
      <c r="H21" s="21">
        <v>140177</v>
      </c>
      <c r="I21" s="27">
        <v>104815</v>
      </c>
      <c r="J21" s="28">
        <v>36150</v>
      </c>
      <c r="K21" s="28">
        <v>446</v>
      </c>
      <c r="L21" s="21">
        <v>141411</v>
      </c>
      <c r="M21" s="27">
        <v>108700</v>
      </c>
      <c r="N21" s="28">
        <v>22991</v>
      </c>
      <c r="O21" s="28">
        <v>0</v>
      </c>
      <c r="P21" s="21">
        <v>131691</v>
      </c>
      <c r="Q21" s="27">
        <v>106515</v>
      </c>
      <c r="R21" s="28">
        <v>24122</v>
      </c>
      <c r="S21" s="28">
        <v>1462</v>
      </c>
      <c r="T21" s="21">
        <v>132099</v>
      </c>
      <c r="U21" s="27">
        <v>101362</v>
      </c>
      <c r="V21" s="28">
        <v>28107</v>
      </c>
      <c r="W21" s="28">
        <v>0</v>
      </c>
      <c r="X21" s="21">
        <v>129469</v>
      </c>
      <c r="Y21" s="27">
        <v>89340</v>
      </c>
      <c r="Z21" s="28">
        <v>25028</v>
      </c>
      <c r="AA21" s="28">
        <v>1367</v>
      </c>
      <c r="AB21" s="21">
        <v>115735</v>
      </c>
      <c r="AC21" s="27">
        <v>95097</v>
      </c>
      <c r="AD21" s="28">
        <v>20787</v>
      </c>
      <c r="AE21" s="28">
        <v>0</v>
      </c>
      <c r="AF21" s="21">
        <v>115884</v>
      </c>
      <c r="AG21" s="27">
        <v>86305</v>
      </c>
      <c r="AH21" s="28">
        <v>16894</v>
      </c>
      <c r="AI21" s="28">
        <v>0</v>
      </c>
      <c r="AJ21" s="21">
        <v>103199</v>
      </c>
      <c r="AK21" s="27">
        <v>83933</v>
      </c>
      <c r="AL21" s="28">
        <v>24863</v>
      </c>
      <c r="AM21" s="28">
        <v>0</v>
      </c>
      <c r="AN21" s="21">
        <v>108796</v>
      </c>
      <c r="AO21" s="27">
        <v>94618</v>
      </c>
      <c r="AP21" s="28">
        <v>45410</v>
      </c>
      <c r="AQ21" s="28">
        <v>0</v>
      </c>
      <c r="AR21" s="21">
        <v>140028</v>
      </c>
      <c r="AS21" s="27">
        <v>151437</v>
      </c>
      <c r="AT21" s="28">
        <v>29048</v>
      </c>
      <c r="AU21" s="28">
        <v>0</v>
      </c>
      <c r="AV21" s="21">
        <v>180485</v>
      </c>
      <c r="AW21" s="27">
        <v>136493</v>
      </c>
      <c r="AX21" s="28">
        <v>20351</v>
      </c>
      <c r="AY21" s="28">
        <v>0</v>
      </c>
      <c r="AZ21" s="21">
        <v>156844</v>
      </c>
      <c r="BA21" s="27">
        <v>107317</v>
      </c>
      <c r="BB21" s="28">
        <v>17141</v>
      </c>
      <c r="BC21" s="28">
        <v>0</v>
      </c>
      <c r="BD21" s="21">
        <v>124458</v>
      </c>
      <c r="BE21" s="29">
        <v>108644</v>
      </c>
      <c r="BF21" s="28">
        <v>16825</v>
      </c>
      <c r="BG21" s="28">
        <v>0</v>
      </c>
      <c r="BH21" s="30">
        <v>125469</v>
      </c>
      <c r="BI21" s="29">
        <v>85236</v>
      </c>
      <c r="BJ21" s="28">
        <v>14939</v>
      </c>
      <c r="BK21" s="28">
        <v>0</v>
      </c>
      <c r="BL21" s="30">
        <v>100175</v>
      </c>
      <c r="BM21" s="29">
        <v>114257</v>
      </c>
      <c r="BN21" s="28">
        <v>11437</v>
      </c>
      <c r="BO21" s="28">
        <v>0</v>
      </c>
      <c r="BP21" s="30">
        <v>125694</v>
      </c>
      <c r="BQ21" s="29">
        <v>85110</v>
      </c>
      <c r="BR21" s="28">
        <v>22450</v>
      </c>
      <c r="BS21" s="28">
        <v>0</v>
      </c>
      <c r="BT21" s="30">
        <v>107560</v>
      </c>
      <c r="BU21" s="29">
        <v>73332</v>
      </c>
      <c r="BV21" s="28">
        <v>18458</v>
      </c>
      <c r="BW21" s="28">
        <v>0</v>
      </c>
      <c r="BX21" s="30">
        <v>91790</v>
      </c>
      <c r="BY21" s="29">
        <v>60477</v>
      </c>
      <c r="BZ21" s="28">
        <v>14444</v>
      </c>
      <c r="CA21" s="28">
        <v>0</v>
      </c>
      <c r="CB21" s="30">
        <v>74921</v>
      </c>
      <c r="CC21" s="29">
        <v>62392</v>
      </c>
      <c r="CD21" s="28">
        <v>12823</v>
      </c>
      <c r="CE21" s="28">
        <v>0</v>
      </c>
      <c r="CF21" s="30">
        <v>75215</v>
      </c>
      <c r="CG21" s="29">
        <v>78757</v>
      </c>
      <c r="CH21" s="28">
        <v>11437</v>
      </c>
      <c r="CI21" s="28">
        <v>0</v>
      </c>
      <c r="CJ21" s="30">
        <v>90194</v>
      </c>
      <c r="CK21" s="29">
        <v>78719</v>
      </c>
      <c r="CL21" s="28">
        <v>14611</v>
      </c>
      <c r="CM21" s="30">
        <v>93330</v>
      </c>
      <c r="CN21" s="29">
        <v>80463</v>
      </c>
      <c r="CO21" s="28">
        <v>18482</v>
      </c>
      <c r="CP21" s="30">
        <v>98945</v>
      </c>
      <c r="CQ21" s="29">
        <v>63742</v>
      </c>
      <c r="CR21" s="28">
        <v>22506</v>
      </c>
      <c r="CS21" s="30">
        <v>86248</v>
      </c>
      <c r="CT21" s="29">
        <v>61747</v>
      </c>
      <c r="CU21" s="28">
        <v>12701</v>
      </c>
      <c r="CV21" s="30">
        <v>74448</v>
      </c>
      <c r="CW21" s="29">
        <v>60171</v>
      </c>
      <c r="CX21" s="28">
        <v>8572</v>
      </c>
      <c r="CY21" s="30">
        <v>68743</v>
      </c>
      <c r="CZ21" s="29">
        <v>54770</v>
      </c>
      <c r="DA21" s="28">
        <v>10744</v>
      </c>
      <c r="DB21" s="30">
        <v>65514</v>
      </c>
      <c r="DC21" s="29">
        <v>54839</v>
      </c>
      <c r="DD21" s="28">
        <v>5174</v>
      </c>
      <c r="DE21" s="30">
        <v>60013</v>
      </c>
      <c r="DF21" s="29">
        <v>43448</v>
      </c>
      <c r="DG21" s="28">
        <v>5768</v>
      </c>
      <c r="DH21" s="30">
        <v>49216</v>
      </c>
    </row>
    <row r="22" spans="1:112" s="25" customFormat="1" x14ac:dyDescent="0.2">
      <c r="A22" s="26" t="s">
        <v>12</v>
      </c>
      <c r="B22" s="27">
        <v>22467</v>
      </c>
      <c r="C22" s="28">
        <v>2853</v>
      </c>
      <c r="D22" s="21">
        <v>25325</v>
      </c>
      <c r="E22" s="27">
        <v>24657</v>
      </c>
      <c r="F22" s="28">
        <v>235</v>
      </c>
      <c r="G22" s="28">
        <v>0</v>
      </c>
      <c r="H22" s="21">
        <v>24892</v>
      </c>
      <c r="I22" s="27">
        <v>25608</v>
      </c>
      <c r="J22" s="28">
        <v>303</v>
      </c>
      <c r="K22" s="28">
        <v>21</v>
      </c>
      <c r="L22" s="21">
        <v>25932</v>
      </c>
      <c r="M22" s="27">
        <v>21492</v>
      </c>
      <c r="N22" s="28">
        <v>1688</v>
      </c>
      <c r="O22" s="28">
        <v>11</v>
      </c>
      <c r="P22" s="21">
        <v>23191</v>
      </c>
      <c r="Q22" s="27">
        <v>16838</v>
      </c>
      <c r="R22" s="28">
        <v>847</v>
      </c>
      <c r="S22" s="28">
        <v>31</v>
      </c>
      <c r="T22" s="21">
        <v>17716</v>
      </c>
      <c r="U22" s="27">
        <v>21169</v>
      </c>
      <c r="V22" s="28">
        <v>2237</v>
      </c>
      <c r="W22" s="28">
        <v>23</v>
      </c>
      <c r="X22" s="21">
        <v>23429</v>
      </c>
      <c r="Y22" s="27">
        <v>20844</v>
      </c>
      <c r="Z22" s="28">
        <v>3609</v>
      </c>
      <c r="AA22" s="28">
        <v>4</v>
      </c>
      <c r="AB22" s="21">
        <v>24457</v>
      </c>
      <c r="AC22" s="27">
        <v>18344</v>
      </c>
      <c r="AD22" s="28">
        <v>3669</v>
      </c>
      <c r="AE22" s="28">
        <v>7</v>
      </c>
      <c r="AF22" s="21">
        <v>22020</v>
      </c>
      <c r="AG22" s="27">
        <v>19824</v>
      </c>
      <c r="AH22" s="28">
        <v>3070</v>
      </c>
      <c r="AI22" s="28">
        <v>17</v>
      </c>
      <c r="AJ22" s="21">
        <v>22911</v>
      </c>
      <c r="AK22" s="27">
        <v>23199</v>
      </c>
      <c r="AL22" s="28">
        <v>3459</v>
      </c>
      <c r="AM22" s="28">
        <v>10</v>
      </c>
      <c r="AN22" s="21">
        <v>26668</v>
      </c>
      <c r="AO22" s="27">
        <v>24962</v>
      </c>
      <c r="AP22" s="28">
        <v>2699</v>
      </c>
      <c r="AQ22" s="28">
        <v>15</v>
      </c>
      <c r="AR22" s="21">
        <v>27676</v>
      </c>
      <c r="AS22" s="27">
        <v>23707</v>
      </c>
      <c r="AT22" s="28">
        <v>250</v>
      </c>
      <c r="AU22" s="28">
        <v>12</v>
      </c>
      <c r="AV22" s="21">
        <v>23969</v>
      </c>
      <c r="AW22" s="27">
        <v>19463</v>
      </c>
      <c r="AX22" s="28">
        <v>2101</v>
      </c>
      <c r="AY22" s="28">
        <v>40</v>
      </c>
      <c r="AZ22" s="21">
        <v>21604</v>
      </c>
      <c r="BA22" s="27">
        <v>23895</v>
      </c>
      <c r="BB22" s="28">
        <v>2410</v>
      </c>
      <c r="BC22" s="28">
        <v>11</v>
      </c>
      <c r="BD22" s="21">
        <f t="shared" si="3"/>
        <v>26316</v>
      </c>
      <c r="BE22" s="29">
        <v>23127</v>
      </c>
      <c r="BF22" s="28">
        <v>2697</v>
      </c>
      <c r="BG22" s="28">
        <v>18</v>
      </c>
      <c r="BH22" s="30">
        <f t="shared" si="4"/>
        <v>25842</v>
      </c>
      <c r="BI22" s="29">
        <v>19920</v>
      </c>
      <c r="BJ22" s="28">
        <v>2410</v>
      </c>
      <c r="BK22" s="28">
        <v>14</v>
      </c>
      <c r="BL22" s="30">
        <f t="shared" si="5"/>
        <v>22344</v>
      </c>
      <c r="BM22" s="29">
        <v>22133</v>
      </c>
      <c r="BN22" s="28">
        <v>2821</v>
      </c>
      <c r="BO22" s="28">
        <v>127</v>
      </c>
      <c r="BP22" s="30">
        <f t="shared" si="6"/>
        <v>25081</v>
      </c>
      <c r="BQ22" s="29">
        <v>21169</v>
      </c>
      <c r="BR22" s="28">
        <v>4172</v>
      </c>
      <c r="BS22" s="28">
        <v>4008</v>
      </c>
      <c r="BT22" s="30">
        <f t="shared" si="7"/>
        <v>29349</v>
      </c>
      <c r="BU22" s="29">
        <v>16749</v>
      </c>
      <c r="BV22" s="28">
        <v>3077</v>
      </c>
      <c r="BW22" s="28">
        <v>1910</v>
      </c>
      <c r="BX22" s="30">
        <f t="shared" si="8"/>
        <v>21736</v>
      </c>
      <c r="BY22" s="29">
        <v>16641</v>
      </c>
      <c r="BZ22" s="28">
        <v>3004</v>
      </c>
      <c r="CA22" s="28">
        <v>30</v>
      </c>
      <c r="CB22" s="30">
        <f>SUM(BY22:CA22)</f>
        <v>19675</v>
      </c>
      <c r="CC22" s="29">
        <v>13553</v>
      </c>
      <c r="CD22" s="28">
        <v>2197</v>
      </c>
      <c r="CE22" s="28">
        <v>28</v>
      </c>
      <c r="CF22" s="30">
        <f t="shared" si="9"/>
        <v>15778</v>
      </c>
      <c r="CG22" s="29">
        <v>16775</v>
      </c>
      <c r="CH22" s="28">
        <v>2850</v>
      </c>
      <c r="CI22" s="28">
        <v>0</v>
      </c>
      <c r="CJ22" s="30">
        <f t="shared" si="10"/>
        <v>19625</v>
      </c>
      <c r="CK22" s="29">
        <v>16579</v>
      </c>
      <c r="CL22" s="28">
        <v>3007</v>
      </c>
      <c r="CM22" s="30">
        <f t="shared" si="11"/>
        <v>19586</v>
      </c>
      <c r="CN22" s="29">
        <v>13421</v>
      </c>
      <c r="CO22" s="28">
        <v>2480</v>
      </c>
      <c r="CP22" s="30">
        <f t="shared" si="12"/>
        <v>15901</v>
      </c>
      <c r="CQ22" s="29">
        <v>12082</v>
      </c>
      <c r="CR22" s="28">
        <v>2200</v>
      </c>
      <c r="CS22" s="30">
        <f t="shared" si="13"/>
        <v>14282</v>
      </c>
      <c r="CT22" s="29">
        <v>9854</v>
      </c>
      <c r="CU22" s="28">
        <v>4913</v>
      </c>
      <c r="CV22" s="30">
        <f t="shared" si="14"/>
        <v>14767</v>
      </c>
      <c r="CW22" s="29">
        <v>11011</v>
      </c>
      <c r="CX22" s="28">
        <v>4468</v>
      </c>
      <c r="CY22" s="30">
        <f t="shared" si="15"/>
        <v>15479</v>
      </c>
      <c r="CZ22" s="29">
        <v>9800</v>
      </c>
      <c r="DA22" s="28">
        <v>2270</v>
      </c>
      <c r="DB22" s="30">
        <f>SUM(CZ22:DA22)</f>
        <v>12070</v>
      </c>
      <c r="DC22" s="29">
        <v>10810</v>
      </c>
      <c r="DD22" s="28">
        <v>2233</v>
      </c>
      <c r="DE22" s="30">
        <f t="shared" si="2"/>
        <v>13043</v>
      </c>
      <c r="DF22" s="29">
        <v>9391</v>
      </c>
      <c r="DG22" s="28">
        <v>2694</v>
      </c>
      <c r="DH22" s="30">
        <f t="shared" si="16"/>
        <v>12085</v>
      </c>
    </row>
    <row r="23" spans="1:112" s="25" customFormat="1" x14ac:dyDescent="0.2">
      <c r="A23" s="31" t="s">
        <v>13</v>
      </c>
      <c r="B23" s="32">
        <v>7247</v>
      </c>
      <c r="C23" s="33">
        <v>199</v>
      </c>
      <c r="D23" s="21">
        <v>7446</v>
      </c>
      <c r="E23" s="32">
        <v>7677</v>
      </c>
      <c r="F23" s="33">
        <v>206</v>
      </c>
      <c r="G23" s="33">
        <v>0</v>
      </c>
      <c r="H23" s="21">
        <v>7883</v>
      </c>
      <c r="I23" s="32">
        <v>11392</v>
      </c>
      <c r="J23" s="33">
        <v>229</v>
      </c>
      <c r="K23" s="33">
        <v>0</v>
      </c>
      <c r="L23" s="21">
        <v>11621</v>
      </c>
      <c r="M23" s="32">
        <v>8813</v>
      </c>
      <c r="N23" s="33">
        <v>181</v>
      </c>
      <c r="O23" s="33">
        <v>580</v>
      </c>
      <c r="P23" s="21">
        <v>9574</v>
      </c>
      <c r="Q23" s="32">
        <v>9012</v>
      </c>
      <c r="R23" s="33">
        <v>148</v>
      </c>
      <c r="S23" s="33">
        <v>0</v>
      </c>
      <c r="T23" s="21">
        <v>9160</v>
      </c>
      <c r="U23" s="32">
        <v>6083</v>
      </c>
      <c r="V23" s="33">
        <v>135</v>
      </c>
      <c r="W23" s="33">
        <v>0</v>
      </c>
      <c r="X23" s="21">
        <v>6218</v>
      </c>
      <c r="Y23" s="32">
        <v>4110</v>
      </c>
      <c r="Z23" s="33">
        <v>340</v>
      </c>
      <c r="AA23" s="33">
        <v>0</v>
      </c>
      <c r="AB23" s="21">
        <v>4450</v>
      </c>
      <c r="AC23" s="32">
        <v>2243</v>
      </c>
      <c r="AD23" s="33">
        <v>320</v>
      </c>
      <c r="AE23" s="33">
        <v>9</v>
      </c>
      <c r="AF23" s="21">
        <v>2572</v>
      </c>
      <c r="AG23" s="32">
        <v>2583</v>
      </c>
      <c r="AH23" s="33">
        <v>224</v>
      </c>
      <c r="AI23" s="33">
        <v>217</v>
      </c>
      <c r="AJ23" s="21">
        <v>3024</v>
      </c>
      <c r="AK23" s="32">
        <v>2774</v>
      </c>
      <c r="AL23" s="33">
        <v>181</v>
      </c>
      <c r="AM23" s="33">
        <v>30</v>
      </c>
      <c r="AN23" s="21">
        <v>2985</v>
      </c>
      <c r="AO23" s="32">
        <v>2091</v>
      </c>
      <c r="AP23" s="33">
        <v>215</v>
      </c>
      <c r="AQ23" s="33">
        <v>12</v>
      </c>
      <c r="AR23" s="21">
        <v>2318</v>
      </c>
      <c r="AS23" s="32">
        <v>1393</v>
      </c>
      <c r="AT23" s="33">
        <v>0</v>
      </c>
      <c r="AU23" s="33">
        <v>8</v>
      </c>
      <c r="AV23" s="21">
        <v>1401</v>
      </c>
      <c r="AW23" s="32">
        <v>2902</v>
      </c>
      <c r="AX23" s="33">
        <v>170</v>
      </c>
      <c r="AY23" s="33">
        <v>54</v>
      </c>
      <c r="AZ23" s="21">
        <v>3126</v>
      </c>
      <c r="BA23" s="32">
        <v>3259</v>
      </c>
      <c r="BB23" s="33">
        <v>210</v>
      </c>
      <c r="BC23" s="33">
        <v>202</v>
      </c>
      <c r="BD23" s="34">
        <f t="shared" si="3"/>
        <v>3671</v>
      </c>
      <c r="BE23" s="35">
        <v>3931</v>
      </c>
      <c r="BF23" s="33">
        <v>280</v>
      </c>
      <c r="BG23" s="33">
        <v>115</v>
      </c>
      <c r="BH23" s="36">
        <f t="shared" si="4"/>
        <v>4326</v>
      </c>
      <c r="BI23" s="35">
        <v>3860</v>
      </c>
      <c r="BJ23" s="33">
        <v>121</v>
      </c>
      <c r="BK23" s="33">
        <v>456</v>
      </c>
      <c r="BL23" s="36">
        <f t="shared" si="5"/>
        <v>4437</v>
      </c>
      <c r="BM23" s="35">
        <v>4080</v>
      </c>
      <c r="BN23" s="33">
        <v>0</v>
      </c>
      <c r="BO23" s="33">
        <v>262</v>
      </c>
      <c r="BP23" s="36">
        <f t="shared" si="6"/>
        <v>4342</v>
      </c>
      <c r="BQ23" s="35">
        <v>4005</v>
      </c>
      <c r="BR23" s="33">
        <v>10</v>
      </c>
      <c r="BS23" s="33">
        <v>399</v>
      </c>
      <c r="BT23" s="36">
        <f t="shared" si="7"/>
        <v>4414</v>
      </c>
      <c r="BU23" s="35">
        <v>3550</v>
      </c>
      <c r="BV23" s="33">
        <v>395</v>
      </c>
      <c r="BW23" s="33">
        <v>33</v>
      </c>
      <c r="BX23" s="36">
        <f t="shared" si="8"/>
        <v>3978</v>
      </c>
      <c r="BY23" s="35">
        <v>2785</v>
      </c>
      <c r="BZ23" s="33">
        <v>397</v>
      </c>
      <c r="CA23" s="33">
        <v>208</v>
      </c>
      <c r="CB23" s="36">
        <f>SUM(BY23:CA23)</f>
        <v>3390</v>
      </c>
      <c r="CC23" s="35">
        <v>3256</v>
      </c>
      <c r="CD23" s="33">
        <v>33</v>
      </c>
      <c r="CE23" s="33">
        <v>415</v>
      </c>
      <c r="CF23" s="36">
        <f t="shared" si="9"/>
        <v>3704</v>
      </c>
      <c r="CG23" s="35">
        <v>2950</v>
      </c>
      <c r="CH23" s="33">
        <v>620</v>
      </c>
      <c r="CI23" s="33">
        <v>72</v>
      </c>
      <c r="CJ23" s="36">
        <f t="shared" si="10"/>
        <v>3642</v>
      </c>
      <c r="CK23" s="35">
        <v>1199</v>
      </c>
      <c r="CL23" s="33">
        <v>582</v>
      </c>
      <c r="CM23" s="36">
        <f t="shared" si="11"/>
        <v>1781</v>
      </c>
      <c r="CN23" s="35">
        <v>1733</v>
      </c>
      <c r="CO23" s="33">
        <v>326</v>
      </c>
      <c r="CP23" s="36">
        <f t="shared" si="12"/>
        <v>2059</v>
      </c>
      <c r="CQ23" s="35">
        <v>1665</v>
      </c>
      <c r="CR23" s="33">
        <v>364</v>
      </c>
      <c r="CS23" s="36">
        <f t="shared" si="13"/>
        <v>2029</v>
      </c>
      <c r="CT23" s="35">
        <v>2684</v>
      </c>
      <c r="CU23" s="33">
        <v>60</v>
      </c>
      <c r="CV23" s="36">
        <f t="shared" si="14"/>
        <v>2744</v>
      </c>
      <c r="CW23" s="35">
        <v>2256</v>
      </c>
      <c r="CX23" s="33">
        <v>100</v>
      </c>
      <c r="CY23" s="36">
        <f t="shared" si="15"/>
        <v>2356</v>
      </c>
      <c r="CZ23" s="35">
        <v>2100</v>
      </c>
      <c r="DA23" s="33">
        <v>86</v>
      </c>
      <c r="DB23" s="36">
        <f>SUM(CZ23:DA23)</f>
        <v>2186</v>
      </c>
      <c r="DC23" s="35">
        <v>2130</v>
      </c>
      <c r="DD23" s="33">
        <v>59</v>
      </c>
      <c r="DE23" s="36">
        <f t="shared" si="2"/>
        <v>2189</v>
      </c>
      <c r="DF23" s="35">
        <v>1425</v>
      </c>
      <c r="DG23" s="33">
        <v>45</v>
      </c>
      <c r="DH23" s="36">
        <f t="shared" si="16"/>
        <v>1470</v>
      </c>
    </row>
    <row r="24" spans="1:112" s="59" customFormat="1" x14ac:dyDescent="0.2">
      <c r="A24" s="52" t="s">
        <v>22</v>
      </c>
      <c r="B24" s="53">
        <f t="shared" ref="B24:D24" si="17">SUM(B17:B23)</f>
        <v>575268</v>
      </c>
      <c r="C24" s="54">
        <f t="shared" si="17"/>
        <v>42325</v>
      </c>
      <c r="D24" s="55">
        <f t="shared" si="17"/>
        <v>618024</v>
      </c>
      <c r="E24" s="53">
        <f t="shared" ref="E24:H24" si="18">SUM(E17:E23)</f>
        <v>558866</v>
      </c>
      <c r="F24" s="54">
        <f t="shared" si="18"/>
        <v>45404</v>
      </c>
      <c r="G24" s="54">
        <f t="shared" si="18"/>
        <v>1728</v>
      </c>
      <c r="H24" s="55">
        <f t="shared" si="18"/>
        <v>605998</v>
      </c>
      <c r="I24" s="53">
        <f t="shared" ref="I24:L24" si="19">SUM(I17:I23)</f>
        <v>551941</v>
      </c>
      <c r="J24" s="54">
        <f t="shared" si="19"/>
        <v>45076</v>
      </c>
      <c r="K24" s="54">
        <f t="shared" si="19"/>
        <v>502</v>
      </c>
      <c r="L24" s="55">
        <f t="shared" si="19"/>
        <v>597519</v>
      </c>
      <c r="M24" s="53">
        <f t="shared" ref="M24:P24" si="20">SUM(M17:M23)</f>
        <v>522638</v>
      </c>
      <c r="N24" s="54">
        <f t="shared" si="20"/>
        <v>34135</v>
      </c>
      <c r="O24" s="54">
        <f t="shared" si="20"/>
        <v>606</v>
      </c>
      <c r="P24" s="55">
        <f t="shared" si="20"/>
        <v>557379</v>
      </c>
      <c r="Q24" s="53">
        <f t="shared" ref="Q24:AV24" si="21">SUM(Q17:Q23)</f>
        <v>498755</v>
      </c>
      <c r="R24" s="54">
        <f t="shared" si="21"/>
        <v>30480</v>
      </c>
      <c r="S24" s="54">
        <f t="shared" si="21"/>
        <v>1493</v>
      </c>
      <c r="T24" s="55">
        <f t="shared" si="21"/>
        <v>530728</v>
      </c>
      <c r="U24" s="53">
        <f t="shared" si="21"/>
        <v>482283</v>
      </c>
      <c r="V24" s="54">
        <f t="shared" si="21"/>
        <v>38768</v>
      </c>
      <c r="W24" s="54">
        <f t="shared" si="21"/>
        <v>68</v>
      </c>
      <c r="X24" s="55">
        <f t="shared" si="21"/>
        <v>521119</v>
      </c>
      <c r="Y24" s="53">
        <f t="shared" si="21"/>
        <v>461802</v>
      </c>
      <c r="Z24" s="54">
        <f t="shared" si="21"/>
        <v>36641</v>
      </c>
      <c r="AA24" s="54">
        <f t="shared" si="21"/>
        <v>1371</v>
      </c>
      <c r="AB24" s="55">
        <f t="shared" si="21"/>
        <v>499814</v>
      </c>
      <c r="AC24" s="53">
        <f t="shared" si="21"/>
        <v>436587</v>
      </c>
      <c r="AD24" s="54">
        <f t="shared" si="21"/>
        <v>30027</v>
      </c>
      <c r="AE24" s="54">
        <f t="shared" si="21"/>
        <v>16</v>
      </c>
      <c r="AF24" s="55">
        <f t="shared" si="21"/>
        <v>466630</v>
      </c>
      <c r="AG24" s="53">
        <f t="shared" si="21"/>
        <v>436953</v>
      </c>
      <c r="AH24" s="54">
        <f t="shared" si="21"/>
        <v>22841</v>
      </c>
      <c r="AI24" s="54">
        <f t="shared" si="21"/>
        <v>234</v>
      </c>
      <c r="AJ24" s="55">
        <f t="shared" si="21"/>
        <v>460028</v>
      </c>
      <c r="AK24" s="53">
        <f t="shared" si="21"/>
        <v>415556</v>
      </c>
      <c r="AL24" s="54">
        <f t="shared" si="21"/>
        <v>32540</v>
      </c>
      <c r="AM24" s="54">
        <f t="shared" si="21"/>
        <v>40</v>
      </c>
      <c r="AN24" s="55">
        <f t="shared" si="21"/>
        <v>448136</v>
      </c>
      <c r="AO24" s="53">
        <f t="shared" si="21"/>
        <v>422878</v>
      </c>
      <c r="AP24" s="54">
        <f t="shared" si="21"/>
        <v>55618</v>
      </c>
      <c r="AQ24" s="54">
        <f t="shared" si="21"/>
        <v>27</v>
      </c>
      <c r="AR24" s="55">
        <f t="shared" si="21"/>
        <v>478523</v>
      </c>
      <c r="AS24" s="53">
        <f t="shared" si="21"/>
        <v>516214</v>
      </c>
      <c r="AT24" s="54">
        <f t="shared" si="21"/>
        <v>38597</v>
      </c>
      <c r="AU24" s="54">
        <f t="shared" si="21"/>
        <v>20</v>
      </c>
      <c r="AV24" s="55">
        <f t="shared" si="21"/>
        <v>554831</v>
      </c>
      <c r="AW24" s="53">
        <f t="shared" ref="AW24:CB24" si="22">SUM(AW17:AW23)</f>
        <v>456388</v>
      </c>
      <c r="AX24" s="54">
        <f t="shared" si="22"/>
        <v>30458</v>
      </c>
      <c r="AY24" s="54">
        <f t="shared" si="22"/>
        <v>94</v>
      </c>
      <c r="AZ24" s="55">
        <f t="shared" si="22"/>
        <v>486940</v>
      </c>
      <c r="BA24" s="53">
        <f t="shared" si="22"/>
        <v>442610</v>
      </c>
      <c r="BB24" s="54">
        <f t="shared" si="22"/>
        <v>27454</v>
      </c>
      <c r="BC24" s="54">
        <f t="shared" si="22"/>
        <v>213</v>
      </c>
      <c r="BD24" s="55">
        <f t="shared" si="22"/>
        <v>470277</v>
      </c>
      <c r="BE24" s="56">
        <f t="shared" si="22"/>
        <v>409675</v>
      </c>
      <c r="BF24" s="54">
        <f t="shared" si="22"/>
        <v>27418</v>
      </c>
      <c r="BG24" s="54">
        <f t="shared" si="22"/>
        <v>133</v>
      </c>
      <c r="BH24" s="57">
        <f t="shared" si="22"/>
        <v>437226</v>
      </c>
      <c r="BI24" s="56">
        <f t="shared" si="22"/>
        <v>338874</v>
      </c>
      <c r="BJ24" s="54">
        <f t="shared" si="22"/>
        <v>23295</v>
      </c>
      <c r="BK24" s="54">
        <f t="shared" si="22"/>
        <v>470</v>
      </c>
      <c r="BL24" s="57">
        <f t="shared" si="22"/>
        <v>362639</v>
      </c>
      <c r="BM24" s="56">
        <f t="shared" si="22"/>
        <v>380389</v>
      </c>
      <c r="BN24" s="54">
        <f t="shared" si="22"/>
        <v>23192</v>
      </c>
      <c r="BO24" s="54">
        <f t="shared" si="22"/>
        <v>401</v>
      </c>
      <c r="BP24" s="57">
        <f t="shared" si="22"/>
        <v>403982</v>
      </c>
      <c r="BQ24" s="56">
        <f t="shared" si="22"/>
        <v>288689</v>
      </c>
      <c r="BR24" s="54">
        <f t="shared" si="22"/>
        <v>48316</v>
      </c>
      <c r="BS24" s="54">
        <f t="shared" si="22"/>
        <v>4407</v>
      </c>
      <c r="BT24" s="57">
        <f t="shared" si="22"/>
        <v>341412</v>
      </c>
      <c r="BU24" s="56">
        <f t="shared" si="22"/>
        <v>272946</v>
      </c>
      <c r="BV24" s="54">
        <f t="shared" si="22"/>
        <v>36966</v>
      </c>
      <c r="BW24" s="54">
        <f t="shared" si="22"/>
        <v>1943</v>
      </c>
      <c r="BX24" s="57">
        <f t="shared" si="22"/>
        <v>311855</v>
      </c>
      <c r="BY24" s="56">
        <f t="shared" si="22"/>
        <v>229911</v>
      </c>
      <c r="BZ24" s="54">
        <f t="shared" si="22"/>
        <v>29115</v>
      </c>
      <c r="CA24" s="54">
        <f t="shared" si="22"/>
        <v>238</v>
      </c>
      <c r="CB24" s="57">
        <f t="shared" si="22"/>
        <v>259264</v>
      </c>
      <c r="CC24" s="56">
        <f t="shared" ref="CC24:DH24" si="23">SUM(CC17:CC23)</f>
        <v>212431</v>
      </c>
      <c r="CD24" s="54">
        <f t="shared" si="23"/>
        <v>24783</v>
      </c>
      <c r="CE24" s="54">
        <f t="shared" si="23"/>
        <v>443</v>
      </c>
      <c r="CF24" s="57">
        <f t="shared" si="23"/>
        <v>237657</v>
      </c>
      <c r="CG24" s="56">
        <f t="shared" si="23"/>
        <v>238096</v>
      </c>
      <c r="CH24" s="54">
        <f t="shared" si="23"/>
        <v>26002</v>
      </c>
      <c r="CI24" s="54">
        <f t="shared" si="23"/>
        <v>72</v>
      </c>
      <c r="CJ24" s="57">
        <f t="shared" si="23"/>
        <v>264170</v>
      </c>
      <c r="CK24" s="56">
        <f t="shared" si="23"/>
        <v>256429</v>
      </c>
      <c r="CL24" s="54">
        <f t="shared" si="23"/>
        <v>33396</v>
      </c>
      <c r="CM24" s="57">
        <f t="shared" si="23"/>
        <v>289825</v>
      </c>
      <c r="CN24" s="56">
        <f t="shared" si="23"/>
        <v>222505</v>
      </c>
      <c r="CO24" s="54">
        <f t="shared" si="23"/>
        <v>40361</v>
      </c>
      <c r="CP24" s="57">
        <f t="shared" si="23"/>
        <v>262866</v>
      </c>
      <c r="CQ24" s="56">
        <f t="shared" si="23"/>
        <v>188602</v>
      </c>
      <c r="CR24" s="54">
        <f t="shared" si="23"/>
        <v>42945</v>
      </c>
      <c r="CS24" s="57">
        <f t="shared" si="23"/>
        <v>231547</v>
      </c>
      <c r="CT24" s="56">
        <f t="shared" si="23"/>
        <v>190389</v>
      </c>
      <c r="CU24" s="54">
        <f t="shared" si="23"/>
        <v>27272</v>
      </c>
      <c r="CV24" s="57">
        <f t="shared" si="23"/>
        <v>217661</v>
      </c>
      <c r="CW24" s="56">
        <f t="shared" si="23"/>
        <v>186099</v>
      </c>
      <c r="CX24" s="54">
        <f t="shared" si="23"/>
        <v>18740</v>
      </c>
      <c r="CY24" s="57">
        <f t="shared" si="23"/>
        <v>204839</v>
      </c>
      <c r="CZ24" s="53">
        <f t="shared" si="23"/>
        <v>177069</v>
      </c>
      <c r="DA24" s="55">
        <f t="shared" si="23"/>
        <v>21076</v>
      </c>
      <c r="DB24" s="58">
        <f t="shared" si="23"/>
        <v>198145</v>
      </c>
      <c r="DC24" s="56">
        <f t="shared" si="23"/>
        <v>160239</v>
      </c>
      <c r="DD24" s="54">
        <f t="shared" si="23"/>
        <v>13211</v>
      </c>
      <c r="DE24" s="57">
        <f t="shared" si="23"/>
        <v>173450</v>
      </c>
      <c r="DF24" s="56">
        <f t="shared" si="23"/>
        <v>131886</v>
      </c>
      <c r="DG24" s="54">
        <f t="shared" si="23"/>
        <v>15225</v>
      </c>
      <c r="DH24" s="57">
        <f t="shared" si="23"/>
        <v>147111</v>
      </c>
    </row>
    <row r="25" spans="1:112" x14ac:dyDescent="0.2">
      <c r="A25" s="10" t="s">
        <v>38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</row>
    <row r="26" spans="1:112" x14ac:dyDescent="0.2">
      <c r="A26" s="10" t="s">
        <v>37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</row>
    <row r="27" spans="1:112" x14ac:dyDescent="0.2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Klekket yngel etter art</vt:lpstr>
      <vt:lpstr>Klekket yngel etter fylke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2007-04-30T07:24:18Z</dcterms:created>
  <dcterms:modified xsi:type="dcterms:W3CDTF">2025-12-18T10:06:53Z</dcterms:modified>
</cp:coreProperties>
</file>