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C685A6A0-89F7-42AF-AC1D-A4B891D7A031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Etter art" sheetId="18" r:id="rId1"/>
    <sheet name="Fisk etter fylke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1" l="1"/>
  <c r="B25" i="11"/>
  <c r="C34" i="18"/>
  <c r="B34" i="18"/>
  <c r="AW34" i="18"/>
  <c r="AV34" i="18"/>
  <c r="AU34" i="18"/>
  <c r="AT34" i="18"/>
  <c r="AS34" i="18"/>
  <c r="AR34" i="18"/>
  <c r="AQ34" i="18"/>
  <c r="AP34" i="18"/>
  <c r="AO34" i="18"/>
  <c r="AN34" i="18"/>
  <c r="S34" i="18" l="1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AL34" i="18"/>
  <c r="AM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D34" i="18"/>
  <c r="E25" i="11" l="1"/>
  <c r="D25" i="11"/>
  <c r="G25" i="11" l="1"/>
  <c r="F25" i="11"/>
  <c r="I25" i="11" l="1"/>
  <c r="H25" i="11"/>
  <c r="K25" i="11" l="1"/>
  <c r="J25" i="11"/>
  <c r="W25" i="11" l="1"/>
  <c r="AE25" i="11"/>
  <c r="AM25" i="11"/>
  <c r="O25" i="11"/>
  <c r="T25" i="11"/>
  <c r="V25" i="11"/>
  <c r="AD25" i="11"/>
  <c r="AJ25" i="11"/>
  <c r="AL25" i="11"/>
  <c r="AB25" i="11"/>
  <c r="M25" i="11"/>
  <c r="L25" i="11"/>
  <c r="AK25" i="11"/>
  <c r="AI25" i="11"/>
  <c r="AG25" i="11"/>
  <c r="AC25" i="11"/>
  <c r="AA25" i="11"/>
  <c r="Y25" i="11"/>
  <c r="U25" i="11"/>
  <c r="S25" i="11"/>
  <c r="Q25" i="11"/>
  <c r="AH25" i="11"/>
  <c r="AF25" i="11"/>
  <c r="Z25" i="11"/>
  <c r="X25" i="11"/>
  <c r="R25" i="11"/>
  <c r="P25" i="11"/>
  <c r="N25" i="11"/>
</calcChain>
</file>

<file path=xl/sharedStrings.xml><?xml version="1.0" encoding="utf-8"?>
<sst xmlns="http://schemas.openxmlformats.org/spreadsheetml/2006/main" count="265" uniqueCount="54">
  <si>
    <t>Fylke</t>
  </si>
  <si>
    <t>County</t>
  </si>
  <si>
    <t>Nordland</t>
  </si>
  <si>
    <t>Møre og Romsdal</t>
  </si>
  <si>
    <t>Rogaland</t>
  </si>
  <si>
    <t>Øvrige fylker</t>
  </si>
  <si>
    <t>Tonn</t>
  </si>
  <si>
    <t>Tons</t>
  </si>
  <si>
    <t>Kilde: Fiskeridirektoratet</t>
  </si>
  <si>
    <t>Source: Directorate of Fisheries</t>
  </si>
  <si>
    <t>1000 NOK</t>
  </si>
  <si>
    <t>1000 kr</t>
  </si>
  <si>
    <t>Totalt salg av slaktet fisk i akvakulturnæringen</t>
  </si>
  <si>
    <t>Total sale of fish in the Norwegian aquaculture industry</t>
  </si>
  <si>
    <t>Total sale of farmed fish in Norway. Round weight</t>
  </si>
  <si>
    <t>Trøndelag</t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</si>
  <si>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</si>
  <si>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</si>
  <si>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</si>
  <si>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Art</t>
  </si>
  <si>
    <t>Mengde</t>
  </si>
  <si>
    <t>Verdi</t>
  </si>
  <si>
    <t>Species</t>
  </si>
  <si>
    <t>Quantity</t>
  </si>
  <si>
    <t>Value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</si>
  <si>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</si>
  <si>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</si>
  <si>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</si>
  <si>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</si>
  <si>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r>
      <t>Alger/</t>
    </r>
    <r>
      <rPr>
        <b/>
        <i/>
        <sz val="8"/>
        <rFont val="Arial"/>
        <family val="2"/>
      </rPr>
      <t>Algea:</t>
    </r>
  </si>
  <si>
    <t>Totalt salg i akvakulturnæringen</t>
  </si>
  <si>
    <t>Total sale in the Norwegian aquaculture industry</t>
  </si>
  <si>
    <t>Totalt salg i akvakulturnæringen fordelt på art. Mengde i tonn. Verdi i 1000 kroner</t>
  </si>
  <si>
    <t>Total sale in the Norwegian aquaculture industry. Quantity in metric tons. Value in 1000 NOK</t>
  </si>
  <si>
    <r>
      <t>Totalt salg av slaket fisk. Mengde i tonn rundvekt (WFE)</t>
    </r>
    <r>
      <rPr>
        <b/>
        <vertAlign val="superscript"/>
        <sz val="12"/>
        <rFont val="Arial"/>
        <family val="2"/>
      </rPr>
      <t>1)</t>
    </r>
  </si>
  <si>
    <r>
      <t>Andre alger/</t>
    </r>
    <r>
      <rPr>
        <i/>
        <sz val="9"/>
        <rFont val="Arial"/>
        <family val="2"/>
      </rPr>
      <t>Other algea species</t>
    </r>
  </si>
  <si>
    <r>
      <t>Butare/</t>
    </r>
    <r>
      <rPr>
        <i/>
        <sz val="9"/>
        <rFont val="Arial"/>
        <family val="2"/>
      </rPr>
      <t>Babberlocks</t>
    </r>
  </si>
  <si>
    <r>
      <t>Sukkertare/</t>
    </r>
    <r>
      <rPr>
        <i/>
        <sz val="9"/>
        <rFont val="Arial"/>
        <family val="2"/>
      </rPr>
      <t>Sea Belt</t>
    </r>
  </si>
  <si>
    <r>
      <t>Østers/</t>
    </r>
    <r>
      <rPr>
        <i/>
        <sz val="9"/>
        <rFont val="Arial"/>
        <family val="2"/>
      </rPr>
      <t>Oysters</t>
    </r>
  </si>
  <si>
    <r>
      <t>Kamskjell/</t>
    </r>
    <r>
      <rPr>
        <i/>
        <sz val="9"/>
        <rFont val="Arial"/>
        <family val="2"/>
      </rPr>
      <t>Great Atlantic scallops</t>
    </r>
  </si>
  <si>
    <r>
      <t>Blåskjell/</t>
    </r>
    <r>
      <rPr>
        <i/>
        <sz val="9"/>
        <rFont val="Arial"/>
        <family val="2"/>
      </rPr>
      <t>Blue mussels</t>
    </r>
  </si>
  <si>
    <r>
      <t xml:space="preserve">Bløtdyr, krepsdyr og pigghuder/
</t>
    </r>
    <r>
      <rPr>
        <b/>
        <i/>
        <sz val="9"/>
        <rFont val="Arial"/>
        <family val="2"/>
      </rPr>
      <t>Molluscs, crustaceans and echinoderms</t>
    </r>
    <r>
      <rPr>
        <b/>
        <sz val="9"/>
        <rFont val="Arial"/>
        <family val="2"/>
      </rPr>
      <t>:</t>
    </r>
  </si>
  <si>
    <r>
      <t>Andre fiskearter/</t>
    </r>
    <r>
      <rPr>
        <i/>
        <sz val="9"/>
        <rFont val="Arial"/>
        <family val="2"/>
      </rPr>
      <t>Other fish species</t>
    </r>
  </si>
  <si>
    <r>
      <t>Kveite/</t>
    </r>
    <r>
      <rPr>
        <i/>
        <sz val="9"/>
        <rFont val="Arial"/>
        <family val="2"/>
      </rPr>
      <t>Atlantic halibut</t>
    </r>
  </si>
  <si>
    <r>
      <t>Røye/</t>
    </r>
    <r>
      <rPr>
        <i/>
        <sz val="9"/>
        <rFont val="Arial"/>
        <family val="2"/>
      </rPr>
      <t>Arctic char</t>
    </r>
  </si>
  <si>
    <r>
      <t>Torsk/</t>
    </r>
    <r>
      <rPr>
        <i/>
        <sz val="9"/>
        <rFont val="Arial"/>
        <family val="2"/>
      </rPr>
      <t>Atlantic cod</t>
    </r>
  </si>
  <si>
    <r>
      <t>Annen ørret/</t>
    </r>
    <r>
      <rPr>
        <i/>
        <sz val="9"/>
        <rFont val="Arial"/>
        <family val="2"/>
      </rPr>
      <t>Trout</t>
    </r>
  </si>
  <si>
    <r>
      <t>Regnbueørret/</t>
    </r>
    <r>
      <rPr>
        <i/>
        <sz val="9"/>
        <rFont val="Arial"/>
        <family val="2"/>
      </rPr>
      <t>Rainbow trout</t>
    </r>
  </si>
  <si>
    <r>
      <t>Laks/</t>
    </r>
    <r>
      <rPr>
        <i/>
        <sz val="9"/>
        <rFont val="Arial"/>
        <family val="2"/>
      </rPr>
      <t>Atlantic salmon</t>
    </r>
  </si>
  <si>
    <r>
      <t>Fisk/</t>
    </r>
    <r>
      <rPr>
        <b/>
        <i/>
        <sz val="9"/>
        <rFont val="Arial"/>
        <family val="2"/>
      </rPr>
      <t>Fish</t>
    </r>
    <r>
      <rPr>
        <b/>
        <i/>
        <sz val="8"/>
        <rFont val="Arial"/>
        <family val="2"/>
      </rPr>
      <t>:</t>
    </r>
  </si>
  <si>
    <r>
      <t>Totalt/</t>
    </r>
    <r>
      <rPr>
        <b/>
        <i/>
        <sz val="9"/>
        <color theme="0"/>
        <rFont val="Arial"/>
        <family val="2"/>
      </rPr>
      <t>Total</t>
    </r>
  </si>
  <si>
    <r>
      <t>1) Omregningsfaktor hentet fra NS 9417:2022/</t>
    </r>
    <r>
      <rPr>
        <i/>
        <sz val="8"/>
        <rFont val="Arial"/>
        <family val="2"/>
      </rPr>
      <t>Conversion factor from NS 9417:2022</t>
    </r>
  </si>
  <si>
    <r>
      <t xml:space="preserve">Andre arter bløtdyr,krepsdyr og pigghuder/
</t>
    </r>
    <r>
      <rPr>
        <i/>
        <sz val="9"/>
        <rFont val="Arial"/>
        <family val="2"/>
      </rPr>
      <t>Other species of molluscs, crustaceans and echinoderms:</t>
    </r>
    <r>
      <rPr>
        <i/>
        <sz val="8"/>
        <rFont val="Arial"/>
        <family val="2"/>
      </rPr>
      <t xml:space="preserve">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</si>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</sst>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rgb="FF0033A0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b/>
      <i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5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3" fontId="1" fillId="0" borderId="13" xfId="0" applyNumberFormat="1" applyFont="1" applyBorder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2" borderId="1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5" xfId="0" applyFont="1" applyFill="1" applyBorder="1"/>
    <xf numFmtId="3" fontId="19" fillId="2" borderId="9" xfId="0" applyNumberFormat="1" applyFont="1" applyFill="1" applyBorder="1"/>
    <xf numFmtId="3" fontId="19" fillId="2" borderId="5" xfId="0" applyNumberFormat="1" applyFont="1" applyFill="1" applyBorder="1"/>
    <xf numFmtId="0" fontId="19" fillId="2" borderId="2" xfId="0" applyFont="1" applyFill="1" applyBorder="1" applyAlignment="1">
      <alignment horizontal="right"/>
    </xf>
    <xf numFmtId="3" fontId="1" fillId="0" borderId="16" xfId="0" applyNumberFormat="1" applyFont="1" applyBorder="1"/>
    <xf numFmtId="3" fontId="19" fillId="2" borderId="6" xfId="0" applyNumberFormat="1" applyFont="1" applyFill="1" applyBorder="1"/>
    <xf numFmtId="3" fontId="1" fillId="0" borderId="12" xfId="0" applyNumberFormat="1" applyFont="1" applyBorder="1" applyAlignment="1">
      <alignment horizontal="right"/>
    </xf>
    <xf numFmtId="0" fontId="1" fillId="0" borderId="18" xfId="0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horizontal="right" wrapText="1"/>
    </xf>
    <xf numFmtId="3" fontId="1" fillId="0" borderId="23" xfId="0" applyNumberFormat="1" applyFont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0" fontId="22" fillId="0" borderId="0" xfId="0" applyFont="1"/>
    <xf numFmtId="3" fontId="1" fillId="0" borderId="25" xfId="0" applyNumberFormat="1" applyFont="1" applyBorder="1"/>
    <xf numFmtId="0" fontId="24" fillId="0" borderId="0" xfId="0" applyFont="1"/>
    <xf numFmtId="0" fontId="19" fillId="2" borderId="1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right" vertical="top" wrapText="1"/>
    </xf>
    <xf numFmtId="0" fontId="19" fillId="2" borderId="2" xfId="0" applyFont="1" applyFill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3" fontId="1" fillId="0" borderId="16" xfId="0" applyNumberFormat="1" applyFont="1" applyBorder="1" applyAlignment="1">
      <alignment horizontal="right" vertical="top" wrapText="1"/>
    </xf>
    <xf numFmtId="0" fontId="14" fillId="0" borderId="10" xfId="0" applyFont="1" applyBorder="1"/>
    <xf numFmtId="3" fontId="14" fillId="0" borderId="11" xfId="0" applyNumberFormat="1" applyFont="1" applyFill="1" applyBorder="1" applyAlignment="1">
      <alignment wrapText="1"/>
    </xf>
    <xf numFmtId="3" fontId="1" fillId="0" borderId="11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left" vertical="top" wrapText="1"/>
    </xf>
    <xf numFmtId="3" fontId="14" fillId="0" borderId="11" xfId="0" applyNumberFormat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 wrapText="1"/>
    </xf>
    <xf numFmtId="3" fontId="1" fillId="0" borderId="13" xfId="0" applyNumberFormat="1" applyFont="1" applyBorder="1" applyAlignment="1">
      <alignment horizontal="left" vertical="top" wrapText="1"/>
    </xf>
    <xf numFmtId="3" fontId="1" fillId="0" borderId="21" xfId="0" applyNumberFormat="1" applyFont="1" applyBorder="1"/>
    <xf numFmtId="3" fontId="1" fillId="0" borderId="15" xfId="0" applyNumberFormat="1" applyFont="1" applyBorder="1"/>
    <xf numFmtId="3" fontId="1" fillId="0" borderId="22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0" fillId="0" borderId="22" xfId="0" applyNumberFormat="1" applyBorder="1"/>
    <xf numFmtId="3" fontId="19" fillId="2" borderId="24" xfId="0" applyNumberFormat="1" applyFont="1" applyFill="1" applyBorder="1"/>
    <xf numFmtId="0" fontId="28" fillId="2" borderId="27" xfId="0" applyFont="1" applyFill="1" applyBorder="1" applyAlignment="1">
      <alignment horizontal="left" vertical="top" wrapText="1"/>
    </xf>
    <xf numFmtId="0" fontId="28" fillId="2" borderId="20" xfId="0" applyFont="1" applyFill="1" applyBorder="1" applyAlignment="1">
      <alignment horizontal="right" vertical="top" wrapText="1"/>
    </xf>
    <xf numFmtId="0" fontId="28" fillId="2" borderId="4" xfId="0" applyFont="1" applyFill="1" applyBorder="1" applyAlignment="1">
      <alignment horizontal="right" vertical="top" wrapText="1"/>
    </xf>
    <xf numFmtId="0" fontId="26" fillId="0" borderId="0" xfId="0" applyFont="1"/>
    <xf numFmtId="0" fontId="25" fillId="0" borderId="0" xfId="0" applyFont="1"/>
    <xf numFmtId="3" fontId="29" fillId="0" borderId="0" xfId="0" applyNumberFormat="1" applyFont="1"/>
    <xf numFmtId="0" fontId="29" fillId="0" borderId="0" xfId="0" applyFont="1"/>
    <xf numFmtId="0" fontId="28" fillId="2" borderId="3" xfId="0" applyFont="1" applyFill="1" applyBorder="1"/>
    <xf numFmtId="0" fontId="28" fillId="2" borderId="3" xfId="0" applyFont="1" applyFill="1" applyBorder="1" applyAlignment="1">
      <alignment horizontal="right"/>
    </xf>
    <xf numFmtId="0" fontId="28" fillId="2" borderId="4" xfId="0" applyFont="1" applyFill="1" applyBorder="1" applyAlignment="1">
      <alignment horizontal="right"/>
    </xf>
    <xf numFmtId="0" fontId="30" fillId="0" borderId="0" xfId="0" applyFont="1"/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F2E-B22D-457D-A142-D28002DA1BEF}">
  <dimension ref="A1:AW34"/>
  <sheetViews>
    <sheetView tabSelected="1" topLeftCell="A2" workbookViewId="0">
      <selection activeCell="A6" sqref="A6"/>
    </sheetView>
  </sheetViews>
  <sheetFormatPr baseColWidth="10" defaultRowHeight="12.75" x14ac:dyDescent="0.2"/>
  <cols>
    <col min="1" max="1" width="47.28515625" style="2" customWidth="1"/>
    <col min="2" max="16384" width="11.42578125" style="2"/>
  </cols>
  <sheetData>
    <row r="1" spans="1:49" s="26" customFormat="1" ht="27.75" x14ac:dyDescent="0.4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Q1" s="23"/>
      <c r="R1" s="23"/>
      <c r="S1" s="23"/>
      <c r="T1" s="23"/>
      <c r="U1" s="23"/>
      <c r="V1" s="24"/>
      <c r="W1" s="24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</row>
    <row r="2" spans="1:49" s="6" customFormat="1" ht="20.25" x14ac:dyDescent="0.3">
      <c r="A2" s="75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9" ht="15" x14ac:dyDescent="0.25">
      <c r="A3" s="44" t="s">
        <v>25</v>
      </c>
    </row>
    <row r="5" spans="1:49" s="7" customFormat="1" ht="14.25" x14ac:dyDescent="0.2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4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49" s="9" customFormat="1" ht="11.25" x14ac:dyDescent="0.2">
      <c r="A7" s="9" t="s">
        <v>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9" s="71" customFormat="1" ht="12" x14ac:dyDescent="0.2">
      <c r="A8" s="11" t="s">
        <v>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</row>
    <row r="12" spans="1:49" s="26" customFormat="1" ht="15.75" x14ac:dyDescent="0.25">
      <c r="A12" s="27" t="s">
        <v>32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46"/>
      <c r="AO12" s="46"/>
      <c r="AP12" s="46"/>
      <c r="AQ12" s="46"/>
    </row>
    <row r="13" spans="1:49" s="12" customFormat="1" x14ac:dyDescent="0.2">
      <c r="A13" s="12" t="s">
        <v>33</v>
      </c>
    </row>
    <row r="14" spans="1:49" x14ac:dyDescent="0.2">
      <c r="A14" s="39"/>
      <c r="B14" s="76">
        <v>2025</v>
      </c>
      <c r="C14" s="77"/>
      <c r="D14" s="76">
        <v>2024</v>
      </c>
      <c r="E14" s="77"/>
      <c r="F14" s="76">
        <v>2023</v>
      </c>
      <c r="G14" s="77"/>
      <c r="H14" s="76">
        <v>2022</v>
      </c>
      <c r="I14" s="77"/>
      <c r="J14" s="76">
        <v>2021</v>
      </c>
      <c r="K14" s="77"/>
      <c r="L14" s="76">
        <v>2020</v>
      </c>
      <c r="M14" s="77"/>
      <c r="N14" s="76">
        <v>2019</v>
      </c>
      <c r="O14" s="77"/>
      <c r="P14" s="76">
        <v>2018</v>
      </c>
      <c r="Q14" s="77"/>
      <c r="R14" s="76">
        <v>2017</v>
      </c>
      <c r="S14" s="77"/>
      <c r="T14" s="76">
        <v>2016</v>
      </c>
      <c r="U14" s="77"/>
      <c r="V14" s="76">
        <v>2015</v>
      </c>
      <c r="W14" s="77"/>
      <c r="X14" s="76">
        <v>2014</v>
      </c>
      <c r="Y14" s="77"/>
      <c r="Z14" s="78">
        <v>2013</v>
      </c>
      <c r="AA14" s="79"/>
      <c r="AB14" s="80">
        <v>2012</v>
      </c>
      <c r="AC14" s="81"/>
      <c r="AD14" s="78">
        <v>2011</v>
      </c>
      <c r="AE14" s="79"/>
      <c r="AF14" s="78">
        <v>2010</v>
      </c>
      <c r="AG14" s="79"/>
      <c r="AH14" s="78">
        <v>2009</v>
      </c>
      <c r="AI14" s="79"/>
      <c r="AJ14" s="78">
        <v>2008</v>
      </c>
      <c r="AK14" s="79"/>
      <c r="AL14" s="78">
        <v>2007</v>
      </c>
      <c r="AM14" s="79"/>
      <c r="AN14" s="78">
        <v>2006</v>
      </c>
      <c r="AO14" s="79"/>
      <c r="AP14" s="78">
        <v>2005</v>
      </c>
      <c r="AQ14" s="79"/>
      <c r="AR14" s="78">
        <v>2004</v>
      </c>
      <c r="AS14" s="79"/>
      <c r="AT14" s="78">
        <v>2003</v>
      </c>
      <c r="AU14" s="79"/>
      <c r="AV14" s="78">
        <v>2002</v>
      </c>
      <c r="AW14" s="79"/>
    </row>
    <row r="15" spans="1:49" s="26" customFormat="1" x14ac:dyDescent="0.2">
      <c r="A15" s="47" t="s">
        <v>19</v>
      </c>
      <c r="B15" s="48" t="s">
        <v>20</v>
      </c>
      <c r="C15" s="49" t="s">
        <v>21</v>
      </c>
      <c r="D15" s="48" t="s">
        <v>20</v>
      </c>
      <c r="E15" s="49" t="s">
        <v>21</v>
      </c>
      <c r="F15" s="48" t="s">
        <v>20</v>
      </c>
      <c r="G15" s="49" t="s">
        <v>21</v>
      </c>
      <c r="H15" s="48" t="s">
        <v>20</v>
      </c>
      <c r="I15" s="49" t="s">
        <v>21</v>
      </c>
      <c r="J15" s="48" t="s">
        <v>20</v>
      </c>
      <c r="K15" s="49" t="s">
        <v>21</v>
      </c>
      <c r="L15" s="48" t="s">
        <v>20</v>
      </c>
      <c r="M15" s="49" t="s">
        <v>21</v>
      </c>
      <c r="N15" s="48" t="s">
        <v>20</v>
      </c>
      <c r="O15" s="49" t="s">
        <v>21</v>
      </c>
      <c r="P15" s="48" t="s">
        <v>20</v>
      </c>
      <c r="Q15" s="49" t="s">
        <v>21</v>
      </c>
      <c r="R15" s="48" t="s">
        <v>20</v>
      </c>
      <c r="S15" s="49" t="s">
        <v>21</v>
      </c>
      <c r="T15" s="48" t="s">
        <v>20</v>
      </c>
      <c r="U15" s="49" t="s">
        <v>21</v>
      </c>
      <c r="V15" s="48" t="s">
        <v>20</v>
      </c>
      <c r="W15" s="49" t="s">
        <v>21</v>
      </c>
      <c r="X15" s="48" t="s">
        <v>20</v>
      </c>
      <c r="Y15" s="49" t="s">
        <v>21</v>
      </c>
      <c r="Z15" s="48" t="s">
        <v>20</v>
      </c>
      <c r="AA15" s="49" t="s">
        <v>21</v>
      </c>
      <c r="AB15" s="48" t="s">
        <v>20</v>
      </c>
      <c r="AC15" s="49" t="s">
        <v>21</v>
      </c>
      <c r="AD15" s="48" t="s">
        <v>20</v>
      </c>
      <c r="AE15" s="49" t="s">
        <v>21</v>
      </c>
      <c r="AF15" s="48" t="s">
        <v>20</v>
      </c>
      <c r="AG15" s="49" t="s">
        <v>21</v>
      </c>
      <c r="AH15" s="48" t="s">
        <v>20</v>
      </c>
      <c r="AI15" s="49" t="s">
        <v>21</v>
      </c>
      <c r="AJ15" s="48" t="s">
        <v>20</v>
      </c>
      <c r="AK15" s="49" t="s">
        <v>21</v>
      </c>
      <c r="AL15" s="48" t="s">
        <v>20</v>
      </c>
      <c r="AM15" s="49" t="s">
        <v>21</v>
      </c>
      <c r="AN15" s="48" t="s">
        <v>20</v>
      </c>
      <c r="AO15" s="49" t="s">
        <v>21</v>
      </c>
      <c r="AP15" s="48" t="s">
        <v>20</v>
      </c>
      <c r="AQ15" s="49" t="s">
        <v>21</v>
      </c>
      <c r="AR15" s="48" t="s">
        <v>20</v>
      </c>
      <c r="AS15" s="49" t="s">
        <v>21</v>
      </c>
      <c r="AT15" s="48" t="s">
        <v>20</v>
      </c>
      <c r="AU15" s="49" t="s">
        <v>21</v>
      </c>
      <c r="AV15" s="48" t="s">
        <v>20</v>
      </c>
      <c r="AW15" s="49" t="s">
        <v>21</v>
      </c>
    </row>
    <row r="16" spans="1:49" s="68" customFormat="1" ht="12" x14ac:dyDescent="0.2">
      <c r="A16" s="65" t="s">
        <v>22</v>
      </c>
      <c r="B16" s="66" t="s">
        <v>23</v>
      </c>
      <c r="C16" s="67" t="s">
        <v>24</v>
      </c>
      <c r="D16" s="66" t="s">
        <v>23</v>
      </c>
      <c r="E16" s="67" t="s">
        <v>24</v>
      </c>
      <c r="F16" s="66" t="s">
        <v>23</v>
      </c>
      <c r="G16" s="67" t="s">
        <v>24</v>
      </c>
      <c r="H16" s="66" t="s">
        <v>23</v>
      </c>
      <c r="I16" s="67" t="s">
        <v>24</v>
      </c>
      <c r="J16" s="66" t="s">
        <v>23</v>
      </c>
      <c r="K16" s="67" t="s">
        <v>24</v>
      </c>
      <c r="L16" s="66" t="s">
        <v>23</v>
      </c>
      <c r="M16" s="67" t="s">
        <v>24</v>
      </c>
      <c r="N16" s="66" t="s">
        <v>23</v>
      </c>
      <c r="O16" s="67" t="s">
        <v>24</v>
      </c>
      <c r="P16" s="66" t="s">
        <v>23</v>
      </c>
      <c r="Q16" s="67" t="s">
        <v>24</v>
      </c>
      <c r="R16" s="66" t="s">
        <v>23</v>
      </c>
      <c r="S16" s="67" t="s">
        <v>24</v>
      </c>
      <c r="T16" s="66" t="s">
        <v>23</v>
      </c>
      <c r="U16" s="67" t="s">
        <v>24</v>
      </c>
      <c r="V16" s="66" t="s">
        <v>23</v>
      </c>
      <c r="W16" s="67" t="s">
        <v>24</v>
      </c>
      <c r="X16" s="66" t="s">
        <v>23</v>
      </c>
      <c r="Y16" s="67" t="s">
        <v>24</v>
      </c>
      <c r="Z16" s="66" t="s">
        <v>23</v>
      </c>
      <c r="AA16" s="67" t="s">
        <v>24</v>
      </c>
      <c r="AB16" s="66" t="s">
        <v>23</v>
      </c>
      <c r="AC16" s="67" t="s">
        <v>24</v>
      </c>
      <c r="AD16" s="66" t="s">
        <v>23</v>
      </c>
      <c r="AE16" s="67" t="s">
        <v>24</v>
      </c>
      <c r="AF16" s="66" t="s">
        <v>23</v>
      </c>
      <c r="AG16" s="67" t="s">
        <v>24</v>
      </c>
      <c r="AH16" s="66" t="s">
        <v>23</v>
      </c>
      <c r="AI16" s="67" t="s">
        <v>24</v>
      </c>
      <c r="AJ16" s="66" t="s">
        <v>23</v>
      </c>
      <c r="AK16" s="67" t="s">
        <v>24</v>
      </c>
      <c r="AL16" s="66" t="s">
        <v>23</v>
      </c>
      <c r="AM16" s="67" t="s">
        <v>24</v>
      </c>
      <c r="AN16" s="66" t="s">
        <v>23</v>
      </c>
      <c r="AO16" s="67" t="s">
        <v>24</v>
      </c>
      <c r="AP16" s="66" t="s">
        <v>23</v>
      </c>
      <c r="AQ16" s="67" t="s">
        <v>24</v>
      </c>
      <c r="AR16" s="66" t="s">
        <v>23</v>
      </c>
      <c r="AS16" s="67" t="s">
        <v>24</v>
      </c>
      <c r="AT16" s="66" t="s">
        <v>23</v>
      </c>
      <c r="AU16" s="67" t="s">
        <v>24</v>
      </c>
      <c r="AV16" s="66" t="s">
        <v>23</v>
      </c>
      <c r="AW16" s="67" t="s">
        <v>24</v>
      </c>
    </row>
    <row r="17" spans="1:49" x14ac:dyDescent="0.2">
      <c r="A17" s="52" t="s">
        <v>49</v>
      </c>
      <c r="B17" s="59"/>
      <c r="C17" s="60"/>
      <c r="D17" s="59"/>
      <c r="E17" s="60"/>
      <c r="F17" s="59"/>
      <c r="G17" s="60"/>
      <c r="H17" s="59"/>
      <c r="I17" s="60"/>
      <c r="J17" s="59"/>
      <c r="K17" s="60"/>
      <c r="L17" s="59"/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59"/>
      <c r="AC17" s="60"/>
      <c r="AD17" s="59"/>
      <c r="AE17" s="60"/>
      <c r="AF17" s="59"/>
      <c r="AG17" s="60"/>
      <c r="AH17" s="59"/>
      <c r="AI17" s="60"/>
      <c r="AJ17" s="59"/>
      <c r="AK17" s="60"/>
      <c r="AL17" s="59"/>
      <c r="AM17" s="60"/>
      <c r="AN17" s="59"/>
      <c r="AO17" s="60"/>
      <c r="AP17" s="59"/>
      <c r="AQ17" s="60"/>
      <c r="AR17" s="59"/>
      <c r="AS17" s="60"/>
      <c r="AT17" s="59"/>
      <c r="AU17" s="60"/>
      <c r="AV17" s="59"/>
      <c r="AW17" s="60"/>
    </row>
    <row r="18" spans="1:49" s="1" customFormat="1" x14ac:dyDescent="0.2">
      <c r="A18" s="18" t="s">
        <v>48</v>
      </c>
      <c r="B18" s="61">
        <v>1754556.5552990001</v>
      </c>
      <c r="C18" s="36">
        <v>106500981.037</v>
      </c>
      <c r="D18" s="61">
        <v>1552887.3160000001</v>
      </c>
      <c r="E18" s="36">
        <v>103464572.06999999</v>
      </c>
      <c r="F18" s="61">
        <v>1542479.987</v>
      </c>
      <c r="G18" s="36">
        <v>107534084.598</v>
      </c>
      <c r="H18" s="61">
        <v>1564948.2434039998</v>
      </c>
      <c r="I18" s="36">
        <v>102464450.81999999</v>
      </c>
      <c r="J18" s="61">
        <v>1562415.012904</v>
      </c>
      <c r="K18" s="36">
        <v>75782698.590000018</v>
      </c>
      <c r="L18" s="61">
        <v>1388433.8399999999</v>
      </c>
      <c r="M18" s="36">
        <v>64677150.269999996</v>
      </c>
      <c r="N18" s="61">
        <v>1364042.0380000002</v>
      </c>
      <c r="O18" s="36">
        <v>67990033.910999998</v>
      </c>
      <c r="P18" s="61">
        <v>1282003.213791</v>
      </c>
      <c r="Q18" s="36">
        <v>64511291.796999998</v>
      </c>
      <c r="R18" s="61">
        <v>1236352.762229</v>
      </c>
      <c r="S18" s="36">
        <v>61635011.300999999</v>
      </c>
      <c r="T18" s="61">
        <v>1233619.2403579999</v>
      </c>
      <c r="U18" s="36">
        <v>60121467.884000003</v>
      </c>
      <c r="V18" s="61">
        <v>1303345.7751370003</v>
      </c>
      <c r="W18" s="36">
        <v>44438542.292000003</v>
      </c>
      <c r="X18" s="61">
        <v>1258355.8584309998</v>
      </c>
      <c r="Y18" s="36">
        <v>41822500.644999996</v>
      </c>
      <c r="Z18" s="61">
        <v>1168323.61503</v>
      </c>
      <c r="AA18" s="36">
        <v>37921524.736000009</v>
      </c>
      <c r="AB18" s="61">
        <v>1232094.9189289999</v>
      </c>
      <c r="AC18" s="36">
        <v>27954650.364999998</v>
      </c>
      <c r="AD18" s="61">
        <v>1064868.2278800001</v>
      </c>
      <c r="AE18" s="36">
        <v>26924278.316</v>
      </c>
      <c r="AF18" s="61">
        <v>939536.40848300001</v>
      </c>
      <c r="AG18" s="36">
        <v>28511990.248</v>
      </c>
      <c r="AH18" s="61">
        <v>862304.93972200004</v>
      </c>
      <c r="AI18" s="36">
        <v>20177900.27</v>
      </c>
      <c r="AJ18" s="61">
        <v>737254.36664599995</v>
      </c>
      <c r="AK18" s="36">
        <v>15225262.385000002</v>
      </c>
      <c r="AL18" s="61">
        <v>744124.94160899997</v>
      </c>
      <c r="AM18" s="36">
        <v>15496270.318999998</v>
      </c>
      <c r="AN18" s="61">
        <v>629766.05899599998</v>
      </c>
      <c r="AO18" s="36">
        <v>15575589</v>
      </c>
      <c r="AP18" s="61">
        <v>586356.589377</v>
      </c>
      <c r="AQ18" s="36">
        <v>12178945</v>
      </c>
      <c r="AR18" s="61">
        <v>563850.86245899997</v>
      </c>
      <c r="AS18" s="36">
        <v>9862191.1170000006</v>
      </c>
      <c r="AT18" s="61">
        <v>509469.92749399994</v>
      </c>
      <c r="AU18" s="36">
        <v>8257471</v>
      </c>
      <c r="AV18" s="61">
        <v>462451.52353100001</v>
      </c>
      <c r="AW18" s="36">
        <v>7736691</v>
      </c>
    </row>
    <row r="19" spans="1:49" s="1" customFormat="1" x14ac:dyDescent="0.2">
      <c r="A19" s="18" t="s">
        <v>47</v>
      </c>
      <c r="B19" s="61">
        <v>103545.770045</v>
      </c>
      <c r="C19" s="36">
        <v>6669785.0010000002</v>
      </c>
      <c r="D19" s="61">
        <v>95863.457999999999</v>
      </c>
      <c r="E19" s="36">
        <v>6035363.2070000004</v>
      </c>
      <c r="F19" s="61">
        <v>90022.357000000004</v>
      </c>
      <c r="G19" s="36">
        <v>5823534.2050000001</v>
      </c>
      <c r="H19" s="61">
        <v>85222.970837000001</v>
      </c>
      <c r="I19" s="36">
        <v>5214436.79</v>
      </c>
      <c r="J19" s="61">
        <v>94659.752106000014</v>
      </c>
      <c r="K19" s="36">
        <v>4207256.1999999993</v>
      </c>
      <c r="L19" s="61">
        <v>96131.520000000004</v>
      </c>
      <c r="M19" s="36">
        <v>3773060.26</v>
      </c>
      <c r="N19" s="61">
        <v>83290.38261500001</v>
      </c>
      <c r="O19" s="36">
        <v>3464771.3839999996</v>
      </c>
      <c r="P19" s="61">
        <v>68215.798421</v>
      </c>
      <c r="Q19" s="36">
        <v>3045240.7640000004</v>
      </c>
      <c r="R19" s="61">
        <v>66902.332416000005</v>
      </c>
      <c r="S19" s="36">
        <v>3086900.87</v>
      </c>
      <c r="T19" s="61">
        <v>87774.47460500001</v>
      </c>
      <c r="U19" s="36">
        <v>3675621.9920000001</v>
      </c>
      <c r="V19" s="61">
        <v>72921.386938000011</v>
      </c>
      <c r="W19" s="36">
        <v>2214884.9769999995</v>
      </c>
      <c r="X19" s="61">
        <v>68910.188558000009</v>
      </c>
      <c r="Y19" s="36">
        <v>2298984.7200000002</v>
      </c>
      <c r="Z19" s="61">
        <v>71449.270174999998</v>
      </c>
      <c r="AA19" s="36">
        <v>2282695.6</v>
      </c>
      <c r="AB19" s="61">
        <v>74592.794821999996</v>
      </c>
      <c r="AC19" s="36">
        <v>1689546.1740000001</v>
      </c>
      <c r="AD19" s="61">
        <v>58481.081407999991</v>
      </c>
      <c r="AE19" s="36">
        <v>1524595.2779999997</v>
      </c>
      <c r="AF19" s="61">
        <v>54586.869596000004</v>
      </c>
      <c r="AG19" s="36">
        <v>1722895.0739999998</v>
      </c>
      <c r="AH19" s="61">
        <v>74221.353268000006</v>
      </c>
      <c r="AI19" s="36">
        <v>1748595.5279999999</v>
      </c>
      <c r="AJ19" s="61">
        <v>85475.87698999999</v>
      </c>
      <c r="AK19" s="36">
        <v>1632766.0399999998</v>
      </c>
      <c r="AL19" s="61">
        <v>77588.694296000001</v>
      </c>
      <c r="AM19" s="36">
        <v>1547722.449</v>
      </c>
      <c r="AN19" s="61">
        <v>62497.339453999994</v>
      </c>
      <c r="AO19" s="36">
        <v>1578776</v>
      </c>
      <c r="AP19" s="61">
        <v>58657.746051000002</v>
      </c>
      <c r="AQ19" s="36">
        <v>1256251.6270000001</v>
      </c>
      <c r="AR19" s="61">
        <v>63277.616084999994</v>
      </c>
      <c r="AS19" s="36">
        <v>1286989.7329999998</v>
      </c>
      <c r="AT19" s="61">
        <v>68687.210877999998</v>
      </c>
      <c r="AU19" s="36">
        <v>1229415</v>
      </c>
      <c r="AV19" s="61">
        <v>83115.421970999989</v>
      </c>
      <c r="AW19" s="36">
        <v>1394290</v>
      </c>
    </row>
    <row r="20" spans="1:49" s="1" customFormat="1" x14ac:dyDescent="0.2">
      <c r="A20" s="18" t="s">
        <v>46</v>
      </c>
      <c r="B20" s="62">
        <v>510.26299</v>
      </c>
      <c r="C20" s="36">
        <v>27238.907999999999</v>
      </c>
      <c r="D20" s="62">
        <v>402.21100000000001</v>
      </c>
      <c r="E20" s="36">
        <v>24883.685000000001</v>
      </c>
      <c r="F20" s="62">
        <v>618.601</v>
      </c>
      <c r="G20" s="36">
        <v>32958.03</v>
      </c>
      <c r="H20" s="62">
        <v>391.72</v>
      </c>
      <c r="I20" s="36">
        <v>22243.39</v>
      </c>
      <c r="J20" s="62">
        <v>397.93</v>
      </c>
      <c r="K20" s="36">
        <v>20428.05</v>
      </c>
      <c r="L20" s="62">
        <v>131.80000000000001</v>
      </c>
      <c r="M20" s="36">
        <v>8553.4</v>
      </c>
      <c r="N20" s="62">
        <v>198.82499999999999</v>
      </c>
      <c r="O20" s="36">
        <v>12578.17</v>
      </c>
      <c r="P20" s="62">
        <v>128.696</v>
      </c>
      <c r="Q20" s="36">
        <v>9926.73</v>
      </c>
      <c r="R20" s="62">
        <v>97</v>
      </c>
      <c r="S20" s="36">
        <v>9200</v>
      </c>
      <c r="T20" s="62">
        <v>77.354789999999994</v>
      </c>
      <c r="U20" s="36">
        <v>6500</v>
      </c>
      <c r="V20" s="62">
        <v>85.771950000000004</v>
      </c>
      <c r="W20" s="36">
        <v>6439</v>
      </c>
      <c r="X20" s="62">
        <v>75.520925000000005</v>
      </c>
      <c r="Y20" s="36">
        <v>6145.1040000000003</v>
      </c>
      <c r="Z20" s="62">
        <v>103.04892</v>
      </c>
      <c r="AA20" s="36">
        <v>7000</v>
      </c>
      <c r="AB20" s="62">
        <v>85.102085000000002</v>
      </c>
      <c r="AC20" s="36">
        <v>6391.7</v>
      </c>
      <c r="AD20" s="62">
        <v>72.944634999999991</v>
      </c>
      <c r="AE20" s="36">
        <v>5500</v>
      </c>
      <c r="AF20" s="62">
        <v>87.656999999999996</v>
      </c>
      <c r="AG20" s="36">
        <v>6408.75</v>
      </c>
      <c r="AH20" s="62">
        <v>83.476335000000006</v>
      </c>
      <c r="AI20" s="36">
        <v>5777.12</v>
      </c>
      <c r="AJ20" s="62">
        <v>90.445225000000008</v>
      </c>
      <c r="AK20" s="36">
        <v>6372.2079999999996</v>
      </c>
      <c r="AL20" s="62">
        <v>85.39735499999999</v>
      </c>
      <c r="AM20" s="36">
        <v>5589.3649999999998</v>
      </c>
      <c r="AN20" s="62">
        <v>83.123500000000007</v>
      </c>
      <c r="AO20" s="36">
        <v>5428.44</v>
      </c>
      <c r="AP20" s="62">
        <v>65.981124999999992</v>
      </c>
      <c r="AQ20" s="36">
        <v>4100.0810000000001</v>
      </c>
      <c r="AR20" s="62"/>
      <c r="AS20" s="36"/>
      <c r="AT20" s="62"/>
      <c r="AU20" s="36"/>
      <c r="AV20" s="62"/>
      <c r="AW20" s="36"/>
    </row>
    <row r="21" spans="1:49" s="1" customFormat="1" x14ac:dyDescent="0.2">
      <c r="A21" s="18" t="s">
        <v>45</v>
      </c>
      <c r="B21" s="63">
        <v>19473.394</v>
      </c>
      <c r="C21" s="36">
        <v>1189632.4709999999</v>
      </c>
      <c r="D21" s="63">
        <v>13341.52</v>
      </c>
      <c r="E21" s="36">
        <v>559438.92000000004</v>
      </c>
      <c r="F21" s="63">
        <v>11389.12</v>
      </c>
      <c r="G21" s="36">
        <v>449572.72</v>
      </c>
      <c r="H21" s="63">
        <v>5115.5200000000004</v>
      </c>
      <c r="I21" s="36">
        <v>189399.64</v>
      </c>
      <c r="J21" s="63">
        <v>1621.86</v>
      </c>
      <c r="K21" s="36">
        <v>66885.38</v>
      </c>
      <c r="L21" s="63">
        <v>662.32</v>
      </c>
      <c r="M21" s="36">
        <v>23797.56</v>
      </c>
      <c r="N21" s="63">
        <v>895.99699999999996</v>
      </c>
      <c r="O21" s="36">
        <v>25381.366000000002</v>
      </c>
      <c r="P21" s="63">
        <v>495.22800000000001</v>
      </c>
      <c r="Q21" s="36">
        <v>13107.436</v>
      </c>
      <c r="R21" s="63">
        <v>491.73099999999999</v>
      </c>
      <c r="S21" s="36">
        <v>12492.074000000001</v>
      </c>
      <c r="T21" s="63">
        <v>450.108</v>
      </c>
      <c r="U21" s="36">
        <v>9903.24</v>
      </c>
      <c r="V21" s="63">
        <v>4.58</v>
      </c>
      <c r="W21" s="36">
        <v>173.8</v>
      </c>
      <c r="X21" s="63">
        <v>1386.049</v>
      </c>
      <c r="Y21" s="36">
        <v>43683.014999999999</v>
      </c>
      <c r="Z21" s="63">
        <v>3769.5350000000003</v>
      </c>
      <c r="AA21" s="36">
        <v>119990.18</v>
      </c>
      <c r="AB21" s="63">
        <v>10032.684999999999</v>
      </c>
      <c r="AC21" s="36">
        <v>209862.87100000001</v>
      </c>
      <c r="AD21" s="63">
        <v>15273.152</v>
      </c>
      <c r="AE21" s="36">
        <v>267373.17499999999</v>
      </c>
      <c r="AF21" s="63">
        <v>21239.941999999999</v>
      </c>
      <c r="AG21" s="36">
        <v>347382.99300000002</v>
      </c>
      <c r="AH21" s="63">
        <v>20923.73</v>
      </c>
      <c r="AI21" s="36">
        <v>359836.98699999996</v>
      </c>
      <c r="AJ21" s="63">
        <v>11103.82</v>
      </c>
      <c r="AK21" s="36">
        <v>371696.01999999996</v>
      </c>
      <c r="AL21" s="63">
        <v>11103.82</v>
      </c>
      <c r="AM21" s="36">
        <v>247824.519</v>
      </c>
      <c r="AN21" s="63">
        <v>11087</v>
      </c>
      <c r="AO21" s="36">
        <v>261377</v>
      </c>
      <c r="AP21" s="63">
        <v>7409</v>
      </c>
      <c r="AQ21" s="36">
        <v>157261</v>
      </c>
      <c r="AR21" s="63">
        <v>3165</v>
      </c>
      <c r="AS21" s="36">
        <v>72187</v>
      </c>
      <c r="AT21" s="63">
        <v>2185</v>
      </c>
      <c r="AU21" s="36">
        <v>51587</v>
      </c>
      <c r="AV21" s="63">
        <v>1258</v>
      </c>
      <c r="AW21" s="36">
        <v>30011</v>
      </c>
    </row>
    <row r="22" spans="1:49" s="1" customFormat="1" x14ac:dyDescent="0.2">
      <c r="A22" s="18" t="s">
        <v>44</v>
      </c>
      <c r="B22" s="63">
        <v>950.47799999999995</v>
      </c>
      <c r="C22" s="36">
        <v>70328.096999999994</v>
      </c>
      <c r="D22" s="63">
        <v>772.13</v>
      </c>
      <c r="E22" s="36">
        <v>55508.39</v>
      </c>
      <c r="F22" s="63">
        <v>814</v>
      </c>
      <c r="G22" s="36">
        <v>58694.559999999998</v>
      </c>
      <c r="H22" s="63">
        <v>639.12</v>
      </c>
      <c r="I22" s="36">
        <v>40828.04</v>
      </c>
      <c r="J22" s="63">
        <v>505.37</v>
      </c>
      <c r="K22" s="36">
        <v>30670.28</v>
      </c>
      <c r="L22" s="63">
        <v>502.01</v>
      </c>
      <c r="M22" s="36">
        <v>32718.91</v>
      </c>
      <c r="N22" s="63">
        <v>519.08799999999997</v>
      </c>
      <c r="O22" s="36">
        <v>30624.991000000002</v>
      </c>
      <c r="P22" s="63">
        <v>288.13900000000001</v>
      </c>
      <c r="Q22" s="36">
        <v>20147.812999999998</v>
      </c>
      <c r="R22" s="63">
        <v>341.20499999999998</v>
      </c>
      <c r="S22" s="36">
        <v>22131.782999999999</v>
      </c>
      <c r="T22" s="63">
        <v>333.42899999999997</v>
      </c>
      <c r="U22" s="36">
        <v>19412.907999999999</v>
      </c>
      <c r="V22" s="63">
        <v>258.81400000000002</v>
      </c>
      <c r="W22" s="36">
        <v>15777.204</v>
      </c>
      <c r="X22" s="63">
        <v>285.18699999999995</v>
      </c>
      <c r="Y22" s="36">
        <v>18879.010000000002</v>
      </c>
      <c r="Z22" s="63">
        <v>280.51100000000002</v>
      </c>
      <c r="AA22" s="36">
        <v>15583.821</v>
      </c>
      <c r="AB22" s="63">
        <v>308.92599999999999</v>
      </c>
      <c r="AC22" s="36">
        <v>16500.521000000001</v>
      </c>
      <c r="AD22" s="63">
        <v>276.49</v>
      </c>
      <c r="AE22" s="36">
        <v>15666.624</v>
      </c>
      <c r="AF22" s="63">
        <v>492.46600000000001</v>
      </c>
      <c r="AG22" s="36">
        <v>21523.395</v>
      </c>
      <c r="AH22" s="63">
        <v>421.12299999999999</v>
      </c>
      <c r="AI22" s="36">
        <v>19304.171999999999</v>
      </c>
      <c r="AJ22" s="63">
        <v>394.30200000000002</v>
      </c>
      <c r="AK22" s="36">
        <v>19080.547999999999</v>
      </c>
      <c r="AL22" s="63">
        <v>394.30200000000002</v>
      </c>
      <c r="AM22" s="36">
        <v>16343.715</v>
      </c>
      <c r="AN22" s="63">
        <v>897</v>
      </c>
      <c r="AO22" s="36">
        <v>33290</v>
      </c>
      <c r="AP22" s="63">
        <v>352</v>
      </c>
      <c r="AQ22" s="36">
        <v>16140</v>
      </c>
      <c r="AR22" s="63">
        <v>324</v>
      </c>
      <c r="AS22" s="36">
        <v>13351</v>
      </c>
      <c r="AT22" s="63">
        <v>272</v>
      </c>
      <c r="AU22" s="36">
        <v>10563</v>
      </c>
      <c r="AV22" s="63">
        <v>319</v>
      </c>
      <c r="AW22" s="36">
        <v>12255</v>
      </c>
    </row>
    <row r="23" spans="1:49" s="1" customFormat="1" x14ac:dyDescent="0.2">
      <c r="A23" s="18" t="s">
        <v>43</v>
      </c>
      <c r="B23" s="63">
        <v>2456.451</v>
      </c>
      <c r="C23" s="36">
        <v>277348.16700000002</v>
      </c>
      <c r="D23" s="63">
        <v>1637.52</v>
      </c>
      <c r="E23" s="36">
        <v>234056.61</v>
      </c>
      <c r="F23" s="63">
        <v>1903.31</v>
      </c>
      <c r="G23" s="36">
        <v>259359.68</v>
      </c>
      <c r="H23" s="63">
        <v>2290.5700000000002</v>
      </c>
      <c r="I23" s="36">
        <v>277670.90999999997</v>
      </c>
      <c r="J23" s="63">
        <v>2716.09</v>
      </c>
      <c r="K23" s="36">
        <v>267074.31</v>
      </c>
      <c r="L23" s="63">
        <v>1869.98</v>
      </c>
      <c r="M23" s="36">
        <v>175041.39</v>
      </c>
      <c r="N23" s="63">
        <v>1524.0260000000001</v>
      </c>
      <c r="O23" s="36">
        <v>154516.329</v>
      </c>
      <c r="P23" s="63">
        <v>1842.711</v>
      </c>
      <c r="Q23" s="36">
        <v>181540.38800000001</v>
      </c>
      <c r="R23" s="63">
        <v>1623.068</v>
      </c>
      <c r="S23" s="36">
        <v>172871.40599999999</v>
      </c>
      <c r="T23" s="63">
        <v>1460.8879999999999</v>
      </c>
      <c r="U23" s="36">
        <v>161578.807</v>
      </c>
      <c r="V23" s="63">
        <v>1243.3969999999999</v>
      </c>
      <c r="W23" s="36">
        <v>142613.326</v>
      </c>
      <c r="X23" s="63">
        <v>1256.9970000000001</v>
      </c>
      <c r="Y23" s="36">
        <v>114022.254</v>
      </c>
      <c r="Z23" s="63">
        <v>1385.201</v>
      </c>
      <c r="AA23" s="36">
        <v>106895.614</v>
      </c>
      <c r="AB23" s="63">
        <v>1740.778</v>
      </c>
      <c r="AC23" s="36">
        <v>132870.734</v>
      </c>
      <c r="AD23" s="63">
        <v>2767.212</v>
      </c>
      <c r="AE23" s="36">
        <v>171580.639</v>
      </c>
      <c r="AF23" s="63">
        <v>1609.577</v>
      </c>
      <c r="AG23" s="36">
        <v>121984.63800000001</v>
      </c>
      <c r="AH23" s="63">
        <v>1568.0519999999999</v>
      </c>
      <c r="AI23" s="36">
        <v>115812.552</v>
      </c>
      <c r="AJ23" s="63">
        <v>2307.6390000000001</v>
      </c>
      <c r="AK23" s="36">
        <v>111957.993</v>
      </c>
      <c r="AL23" s="63">
        <v>2307.6390000000001</v>
      </c>
      <c r="AM23" s="36">
        <v>114194.41499999999</v>
      </c>
      <c r="AN23" s="63">
        <v>1185</v>
      </c>
      <c r="AO23" s="36">
        <v>71151</v>
      </c>
      <c r="AP23" s="63">
        <v>1197</v>
      </c>
      <c r="AQ23" s="36">
        <v>73402</v>
      </c>
      <c r="AR23" s="63">
        <v>648</v>
      </c>
      <c r="AS23" s="36">
        <v>43580</v>
      </c>
      <c r="AT23" s="63">
        <v>426</v>
      </c>
      <c r="AU23" s="36">
        <v>28952</v>
      </c>
      <c r="AV23" s="63">
        <v>424</v>
      </c>
      <c r="AW23" s="36">
        <v>30323</v>
      </c>
    </row>
    <row r="24" spans="1:49" s="1" customFormat="1" x14ac:dyDescent="0.2">
      <c r="A24" s="18" t="s">
        <v>42</v>
      </c>
      <c r="B24" s="63">
        <v>852.76400000000001</v>
      </c>
      <c r="C24" s="36">
        <v>111546.159</v>
      </c>
      <c r="D24" s="63">
        <v>580.91999999999996</v>
      </c>
      <c r="E24" s="36">
        <v>81059.72</v>
      </c>
      <c r="F24" s="63">
        <v>386.01</v>
      </c>
      <c r="G24" s="36">
        <v>41511.85</v>
      </c>
      <c r="H24" s="63">
        <v>265.61</v>
      </c>
      <c r="I24" s="36">
        <v>33439.589999999997</v>
      </c>
      <c r="J24" s="63">
        <v>349.8</v>
      </c>
      <c r="K24" s="36">
        <v>29107.86</v>
      </c>
      <c r="L24" s="63">
        <v>273.83999999999997</v>
      </c>
      <c r="M24" s="36">
        <v>20559.47</v>
      </c>
      <c r="N24" s="63">
        <v>291.07100000000003</v>
      </c>
      <c r="O24" s="36">
        <v>28317.154999999999</v>
      </c>
      <c r="P24" s="63">
        <v>246.19399999999999</v>
      </c>
      <c r="Q24" s="36">
        <v>24402.235000000001</v>
      </c>
      <c r="R24" s="63">
        <v>226.68100000000001</v>
      </c>
      <c r="S24" s="36">
        <v>21116.253000000001</v>
      </c>
      <c r="T24" s="63">
        <v>228.52699999999999</v>
      </c>
      <c r="U24" s="36">
        <v>19735.671999999999</v>
      </c>
      <c r="V24" s="63">
        <v>206.33600000000001</v>
      </c>
      <c r="W24" s="36">
        <v>16344.281000000001</v>
      </c>
      <c r="X24" s="63">
        <v>211.52799999999999</v>
      </c>
      <c r="Y24" s="36">
        <v>15528.695</v>
      </c>
      <c r="Z24" s="63">
        <v>191.005</v>
      </c>
      <c r="AA24" s="36">
        <v>12873.736999999999</v>
      </c>
      <c r="AB24" s="63">
        <v>273.06099999999998</v>
      </c>
      <c r="AC24" s="36">
        <v>18407.235000000001</v>
      </c>
      <c r="AD24" s="63">
        <v>236.73599999999999</v>
      </c>
      <c r="AE24" s="36">
        <v>17529.701000000001</v>
      </c>
      <c r="AF24" s="63">
        <v>255.92099999999999</v>
      </c>
      <c r="AG24" s="36">
        <v>18486.530999999999</v>
      </c>
      <c r="AH24" s="63">
        <v>218.072</v>
      </c>
      <c r="AI24" s="36">
        <v>16483.843000000001</v>
      </c>
      <c r="AJ24" s="63">
        <v>3364.8849999999998</v>
      </c>
      <c r="AK24" s="36">
        <v>80475.122999999992</v>
      </c>
      <c r="AL24" s="63">
        <v>3364.8849999999998</v>
      </c>
      <c r="AM24" s="36">
        <v>81127.171999999991</v>
      </c>
      <c r="AN24" s="63">
        <v>2798</v>
      </c>
      <c r="AO24" s="36">
        <v>66588</v>
      </c>
      <c r="AP24" s="63">
        <v>2549</v>
      </c>
      <c r="AQ24" s="36">
        <v>45057</v>
      </c>
      <c r="AR24" s="63">
        <v>1658</v>
      </c>
      <c r="AS24" s="36">
        <v>35920</v>
      </c>
      <c r="AT24" s="63">
        <v>1229</v>
      </c>
      <c r="AU24" s="36">
        <v>24822</v>
      </c>
      <c r="AV24" s="63">
        <v>663</v>
      </c>
      <c r="AW24" s="36">
        <v>18387</v>
      </c>
    </row>
    <row r="25" spans="1:49" s="1" customFormat="1" ht="24.75" x14ac:dyDescent="0.2">
      <c r="A25" s="53" t="s">
        <v>41</v>
      </c>
      <c r="B25" s="62"/>
      <c r="C25" s="36"/>
      <c r="D25" s="62"/>
      <c r="E25" s="36"/>
      <c r="F25" s="62"/>
      <c r="G25" s="36"/>
      <c r="H25" s="62"/>
      <c r="I25" s="36"/>
      <c r="J25" s="62"/>
      <c r="K25" s="36"/>
      <c r="L25" s="62"/>
      <c r="M25" s="36"/>
      <c r="N25" s="62"/>
      <c r="O25" s="36"/>
      <c r="P25" s="62"/>
      <c r="Q25" s="36"/>
      <c r="R25" s="62"/>
      <c r="S25" s="36"/>
      <c r="T25" s="62"/>
      <c r="U25" s="36"/>
      <c r="V25" s="62"/>
      <c r="W25" s="36"/>
      <c r="X25" s="62"/>
      <c r="Y25" s="36"/>
      <c r="Z25" s="62"/>
      <c r="AA25" s="36"/>
      <c r="AB25" s="62"/>
      <c r="AC25" s="36"/>
      <c r="AD25" s="62"/>
      <c r="AE25" s="36"/>
      <c r="AF25" s="62"/>
      <c r="AG25" s="36"/>
      <c r="AH25" s="62"/>
      <c r="AI25" s="36"/>
      <c r="AJ25" s="62"/>
      <c r="AK25" s="36"/>
      <c r="AL25" s="62"/>
      <c r="AM25" s="36"/>
      <c r="AN25" s="62"/>
      <c r="AO25" s="36"/>
      <c r="AP25" s="62"/>
      <c r="AQ25" s="36"/>
      <c r="AR25" s="62"/>
      <c r="AS25" s="36"/>
      <c r="AT25" s="62"/>
      <c r="AU25" s="36"/>
      <c r="AV25" s="62"/>
      <c r="AW25" s="36"/>
    </row>
    <row r="26" spans="1:49" s="1" customFormat="1" x14ac:dyDescent="0.2">
      <c r="A26" s="54" t="s">
        <v>40</v>
      </c>
      <c r="B26" s="50">
        <v>2195.94</v>
      </c>
      <c r="C26" s="51">
        <v>41830.334000000003</v>
      </c>
      <c r="D26" s="50">
        <v>1639.98</v>
      </c>
      <c r="E26" s="51">
        <v>24467.69</v>
      </c>
      <c r="F26" s="50">
        <v>2199.25</v>
      </c>
      <c r="G26" s="51">
        <v>36669.06</v>
      </c>
      <c r="H26" s="50">
        <v>2611.5300000000002</v>
      </c>
      <c r="I26" s="51">
        <v>14643.93</v>
      </c>
      <c r="J26" s="50">
        <v>2162.5</v>
      </c>
      <c r="K26" s="51">
        <v>24474.19</v>
      </c>
      <c r="L26" s="50">
        <v>2033.17</v>
      </c>
      <c r="M26" s="51">
        <v>16844.810000000001</v>
      </c>
      <c r="N26" s="50">
        <v>2134.2449999999999</v>
      </c>
      <c r="O26" s="51">
        <v>24522.848999999998</v>
      </c>
      <c r="P26" s="50">
        <v>1648.569</v>
      </c>
      <c r="Q26" s="51">
        <v>28521.688999999998</v>
      </c>
      <c r="R26" s="50">
        <v>2382.8679999999999</v>
      </c>
      <c r="S26" s="51">
        <v>26112.29</v>
      </c>
      <c r="T26" s="50">
        <v>2176.3890000000001</v>
      </c>
      <c r="U26" s="51">
        <v>18913.775000000001</v>
      </c>
      <c r="V26" s="50">
        <v>2731.0250000000001</v>
      </c>
      <c r="W26" s="51">
        <v>25110.21</v>
      </c>
      <c r="X26" s="50">
        <v>1983.2750000000001</v>
      </c>
      <c r="Y26" s="51">
        <v>10343.879000000001</v>
      </c>
      <c r="Z26" s="50">
        <v>2328.442</v>
      </c>
      <c r="AA26" s="51">
        <v>10343.184999999999</v>
      </c>
      <c r="AB26" s="50">
        <v>1966.876</v>
      </c>
      <c r="AC26" s="51">
        <v>7727.8879999999999</v>
      </c>
      <c r="AD26" s="50">
        <v>1742.4559999999999</v>
      </c>
      <c r="AE26" s="51">
        <v>7972.4210000000003</v>
      </c>
      <c r="AF26" s="50">
        <v>1929.9490000000003</v>
      </c>
      <c r="AG26" s="51">
        <v>8238.2210000000014</v>
      </c>
      <c r="AH26" s="50">
        <v>1649.1039999999998</v>
      </c>
      <c r="AI26" s="51">
        <v>7468.9220000000005</v>
      </c>
      <c r="AJ26" s="50">
        <v>2035.037</v>
      </c>
      <c r="AK26" s="51">
        <v>9905.1649999999991</v>
      </c>
      <c r="AL26" s="50">
        <v>3164.6460000000002</v>
      </c>
      <c r="AM26" s="51">
        <v>12632.517</v>
      </c>
      <c r="AN26" s="50">
        <v>3714.181</v>
      </c>
      <c r="AO26" s="51">
        <v>15292.301999999998</v>
      </c>
      <c r="AP26" s="50">
        <v>4885.1139999999996</v>
      </c>
      <c r="AQ26" s="51">
        <v>20479.419000000002</v>
      </c>
      <c r="AR26" s="50">
        <v>3746.8500000000004</v>
      </c>
      <c r="AS26" s="51">
        <v>16144.701000000001</v>
      </c>
      <c r="AT26" s="50">
        <v>1829.3940000000002</v>
      </c>
      <c r="AU26" s="51">
        <v>9188.9709999999995</v>
      </c>
      <c r="AV26" s="50">
        <v>2557.1149999999998</v>
      </c>
      <c r="AW26" s="51">
        <v>15096.004000000001</v>
      </c>
    </row>
    <row r="27" spans="1:49" s="1" customFormat="1" x14ac:dyDescent="0.2">
      <c r="A27" s="55" t="s">
        <v>39</v>
      </c>
      <c r="B27" s="50">
        <v>23.533000000000001</v>
      </c>
      <c r="C27" s="51">
        <v>1928.6</v>
      </c>
      <c r="D27" s="50">
        <v>19.55</v>
      </c>
      <c r="E27" s="51">
        <v>1417.5</v>
      </c>
      <c r="F27" s="50">
        <v>19.100000000000001</v>
      </c>
      <c r="G27" s="51">
        <v>1210</v>
      </c>
      <c r="H27" s="50">
        <v>18.100000000000001</v>
      </c>
      <c r="I27" s="51">
        <v>1202.5</v>
      </c>
      <c r="J27" s="50">
        <v>13.1</v>
      </c>
      <c r="K27" s="51">
        <v>790</v>
      </c>
      <c r="L27" s="50">
        <v>10.9</v>
      </c>
      <c r="M27" s="51">
        <v>600</v>
      </c>
      <c r="N27" s="50">
        <v>12.1</v>
      </c>
      <c r="O27" s="51">
        <v>363</v>
      </c>
      <c r="P27" s="50">
        <v>28</v>
      </c>
      <c r="Q27" s="51">
        <v>1850</v>
      </c>
      <c r="R27" s="50">
        <v>28.504999999999999</v>
      </c>
      <c r="S27" s="51">
        <v>1629.239</v>
      </c>
      <c r="T27" s="50">
        <v>11.505000000000001</v>
      </c>
      <c r="U27" s="51">
        <v>550.12</v>
      </c>
      <c r="V27" s="50">
        <v>20.61</v>
      </c>
      <c r="W27" s="51">
        <v>500.80599999999998</v>
      </c>
      <c r="X27" s="50">
        <v>12.922000000000001</v>
      </c>
      <c r="Y27" s="51">
        <v>300.11700000000002</v>
      </c>
      <c r="Z27" s="50">
        <v>23.004999999999999</v>
      </c>
      <c r="AA27" s="51">
        <v>540.12400000000002</v>
      </c>
      <c r="AB27" s="50">
        <v>21.018999999999998</v>
      </c>
      <c r="AC27" s="51">
        <v>518.89800000000002</v>
      </c>
      <c r="AD27" s="50">
        <v>12.734999999999999</v>
      </c>
      <c r="AE27" s="51">
        <v>632.01300000000003</v>
      </c>
      <c r="AF27" s="50">
        <v>10.31</v>
      </c>
      <c r="AG27" s="51">
        <v>362.92099999999999</v>
      </c>
      <c r="AH27" s="50">
        <v>7.7059999999999995</v>
      </c>
      <c r="AI27" s="51">
        <v>324.16000000000003</v>
      </c>
      <c r="AJ27" s="50">
        <v>3.7</v>
      </c>
      <c r="AK27" s="51">
        <v>180</v>
      </c>
      <c r="AL27" s="50">
        <v>5.5</v>
      </c>
      <c r="AM27" s="51">
        <v>165</v>
      </c>
      <c r="AN27" s="50">
        <v>3.6</v>
      </c>
      <c r="AO27" s="51">
        <v>76</v>
      </c>
      <c r="AP27" s="50">
        <v>3.14</v>
      </c>
      <c r="AQ27" s="51">
        <v>150.48500000000001</v>
      </c>
      <c r="AR27" s="50">
        <v>45.5</v>
      </c>
      <c r="AS27" s="51">
        <v>2160</v>
      </c>
      <c r="AT27" s="50">
        <v>1.175</v>
      </c>
      <c r="AU27" s="51">
        <v>26</v>
      </c>
      <c r="AV27" s="50">
        <v>5</v>
      </c>
      <c r="AW27" s="51">
        <v>133</v>
      </c>
    </row>
    <row r="28" spans="1:49" s="1" customFormat="1" x14ac:dyDescent="0.2">
      <c r="A28" s="55" t="s">
        <v>38</v>
      </c>
      <c r="B28" s="50">
        <v>18.093</v>
      </c>
      <c r="C28" s="51">
        <v>1293.7750000000001</v>
      </c>
      <c r="D28" s="50">
        <v>13.95</v>
      </c>
      <c r="E28" s="51">
        <v>870.64</v>
      </c>
      <c r="F28" s="50">
        <v>15.22</v>
      </c>
      <c r="G28" s="51">
        <v>1085.74</v>
      </c>
      <c r="H28" s="50">
        <v>15.52</v>
      </c>
      <c r="I28" s="51">
        <v>1014.81</v>
      </c>
      <c r="J28" s="50">
        <v>14.65</v>
      </c>
      <c r="K28" s="51">
        <v>911</v>
      </c>
      <c r="L28" s="50">
        <v>19.8</v>
      </c>
      <c r="M28" s="51">
        <v>930</v>
      </c>
      <c r="N28" s="50">
        <v>9.8260000000000005</v>
      </c>
      <c r="O28" s="51">
        <v>932.81799999999998</v>
      </c>
      <c r="P28" s="50">
        <v>18.143000000000001</v>
      </c>
      <c r="Q28" s="51">
        <v>3038.3330000000001</v>
      </c>
      <c r="R28" s="50">
        <v>17.36</v>
      </c>
      <c r="S28" s="51">
        <v>1216.925</v>
      </c>
      <c r="T28" s="50">
        <v>11.404999999999999</v>
      </c>
      <c r="U28" s="51">
        <v>698.20899999999995</v>
      </c>
      <c r="V28" s="50">
        <v>9.9109999999999996</v>
      </c>
      <c r="W28" s="51">
        <v>575.53300000000002</v>
      </c>
      <c r="X28" s="50">
        <v>4.3029999999999999</v>
      </c>
      <c r="Y28" s="51">
        <v>395.15899999999999</v>
      </c>
      <c r="Z28" s="50">
        <v>5.0350000000000001</v>
      </c>
      <c r="AA28" s="51">
        <v>481.31799999999998</v>
      </c>
      <c r="AB28" s="50">
        <v>2.0470000000000002</v>
      </c>
      <c r="AC28" s="51">
        <v>179.411</v>
      </c>
      <c r="AD28" s="50">
        <v>1.788</v>
      </c>
      <c r="AE28" s="51">
        <v>231.66900000000001</v>
      </c>
      <c r="AF28" s="50">
        <v>2.1479999999999997</v>
      </c>
      <c r="AG28" s="51">
        <v>298.39400000000001</v>
      </c>
      <c r="AH28" s="50">
        <v>3.7530000000000001</v>
      </c>
      <c r="AI28" s="51">
        <v>532.55399999999997</v>
      </c>
      <c r="AJ28" s="50">
        <v>3.2720000000000002</v>
      </c>
      <c r="AK28" s="51">
        <v>467.13200000000001</v>
      </c>
      <c r="AL28" s="50">
        <v>3.766</v>
      </c>
      <c r="AM28" s="51">
        <v>453.88900000000001</v>
      </c>
      <c r="AN28" s="50">
        <v>1.3759999999999999</v>
      </c>
      <c r="AO28" s="51">
        <v>294.072</v>
      </c>
      <c r="AP28" s="50">
        <v>1.7869999999999999</v>
      </c>
      <c r="AQ28" s="51">
        <v>189.60300000000001</v>
      </c>
      <c r="AR28" s="50">
        <v>3.3490000000000002</v>
      </c>
      <c r="AS28" s="51">
        <v>180</v>
      </c>
      <c r="AT28" s="50">
        <v>1.5669999999999999</v>
      </c>
      <c r="AU28" s="51">
        <v>139.059</v>
      </c>
      <c r="AV28" s="50">
        <v>1.6600000000000001</v>
      </c>
      <c r="AW28" s="51">
        <v>128.48099999999999</v>
      </c>
    </row>
    <row r="29" spans="1:49" s="1" customFormat="1" ht="24.75" x14ac:dyDescent="0.2">
      <c r="A29" s="55" t="s">
        <v>52</v>
      </c>
      <c r="B29" s="50">
        <v>4.6529999999999996</v>
      </c>
      <c r="C29" s="51">
        <v>1311.2</v>
      </c>
      <c r="D29" s="50">
        <v>0.11</v>
      </c>
      <c r="E29" s="51">
        <v>21.5</v>
      </c>
      <c r="F29" s="50">
        <v>0.26</v>
      </c>
      <c r="G29" s="51">
        <v>78.25</v>
      </c>
      <c r="H29" s="50">
        <v>0.77</v>
      </c>
      <c r="I29" s="51">
        <v>25</v>
      </c>
      <c r="J29" s="50">
        <v>9.5299999999999994</v>
      </c>
      <c r="K29" s="51">
        <v>4147.1499999999996</v>
      </c>
      <c r="L29" s="50">
        <v>6.85</v>
      </c>
      <c r="M29" s="51">
        <v>2936.13</v>
      </c>
      <c r="N29" s="50">
        <v>7.9050000000000002</v>
      </c>
      <c r="O29" s="51">
        <v>2846.4450000000002</v>
      </c>
      <c r="P29" s="50">
        <v>26.765999999999998</v>
      </c>
      <c r="Q29" s="51">
        <v>4321.3860000000004</v>
      </c>
      <c r="R29" s="50">
        <v>21.100999999999999</v>
      </c>
      <c r="S29" s="51">
        <v>3814.145</v>
      </c>
      <c r="T29" s="50">
        <v>13.519</v>
      </c>
      <c r="U29" s="51">
        <v>4380.174</v>
      </c>
      <c r="V29" s="50">
        <v>11.422000000000001</v>
      </c>
      <c r="W29" s="51">
        <v>3123.6610000000001</v>
      </c>
      <c r="X29" s="50">
        <v>15.183</v>
      </c>
      <c r="Y29" s="51">
        <v>3388.22</v>
      </c>
      <c r="Z29" s="50">
        <v>6.7859999999999996</v>
      </c>
      <c r="AA29" s="51">
        <v>1739.0429999999999</v>
      </c>
      <c r="AB29" s="50">
        <v>10.821999999999999</v>
      </c>
      <c r="AC29" s="51">
        <v>2524.2730000000001</v>
      </c>
      <c r="AD29" s="50">
        <v>169.43799999999999</v>
      </c>
      <c r="AE29" s="51">
        <v>16528.811000000002</v>
      </c>
      <c r="AF29" s="50">
        <v>59.010999999999996</v>
      </c>
      <c r="AG29" s="51">
        <v>9846.1660000000011</v>
      </c>
      <c r="AH29" s="50">
        <v>67.786999999999992</v>
      </c>
      <c r="AI29" s="51">
        <v>4529.9470000000001</v>
      </c>
      <c r="AJ29" s="50">
        <v>11.004</v>
      </c>
      <c r="AK29" s="51">
        <v>3266.7280000000001</v>
      </c>
      <c r="AL29" s="50">
        <v>29.718</v>
      </c>
      <c r="AM29" s="51">
        <v>5472.3209999999999</v>
      </c>
      <c r="AN29" s="50">
        <v>30.324000000000002</v>
      </c>
      <c r="AO29" s="51">
        <v>6028.9629999999997</v>
      </c>
      <c r="AP29" s="50">
        <v>13.587999999999999</v>
      </c>
      <c r="AQ29" s="51">
        <v>2971.7170000000001</v>
      </c>
      <c r="AR29" s="50">
        <v>21.486999999999998</v>
      </c>
      <c r="AS29" s="51">
        <v>2659</v>
      </c>
      <c r="AT29" s="50">
        <v>2.4899999999999998</v>
      </c>
      <c r="AU29" s="51">
        <v>217</v>
      </c>
      <c r="AV29" s="50">
        <v>17.93</v>
      </c>
      <c r="AW29" s="51">
        <v>749.596</v>
      </c>
    </row>
    <row r="30" spans="1:49" s="1" customFormat="1" x14ac:dyDescent="0.2">
      <c r="A30" s="56" t="s">
        <v>29</v>
      </c>
      <c r="B30" s="50"/>
      <c r="C30" s="51"/>
      <c r="D30" s="50"/>
      <c r="E30" s="51"/>
      <c r="F30" s="50"/>
      <c r="G30" s="51"/>
      <c r="H30" s="50"/>
      <c r="I30" s="51"/>
      <c r="J30" s="50"/>
      <c r="K30" s="51"/>
      <c r="L30" s="50"/>
      <c r="M30" s="51"/>
      <c r="N30" s="50"/>
      <c r="O30" s="51"/>
      <c r="P30" s="50"/>
      <c r="Q30" s="51"/>
      <c r="R30" s="50"/>
      <c r="S30" s="51"/>
      <c r="T30" s="50"/>
      <c r="U30" s="51"/>
      <c r="V30" s="50"/>
      <c r="W30" s="51"/>
      <c r="X30" s="50"/>
      <c r="Y30" s="51"/>
      <c r="Z30" s="50"/>
      <c r="AA30" s="51"/>
      <c r="AB30" s="50"/>
      <c r="AC30" s="51"/>
      <c r="AD30" s="50"/>
      <c r="AE30" s="51"/>
      <c r="AF30" s="50"/>
      <c r="AG30" s="51"/>
      <c r="AH30" s="50"/>
      <c r="AI30" s="51"/>
      <c r="AJ30" s="50"/>
      <c r="AK30" s="51"/>
      <c r="AL30" s="50"/>
      <c r="AM30" s="51"/>
      <c r="AN30" s="50"/>
      <c r="AO30" s="51"/>
      <c r="AP30" s="50"/>
      <c r="AQ30" s="51"/>
      <c r="AR30" s="50"/>
      <c r="AS30" s="51"/>
      <c r="AT30" s="50"/>
      <c r="AU30" s="51"/>
      <c r="AV30" s="50"/>
      <c r="AW30" s="51"/>
    </row>
    <row r="31" spans="1:49" s="1" customFormat="1" x14ac:dyDescent="0.2">
      <c r="A31" s="54" t="s">
        <v>37</v>
      </c>
      <c r="B31" s="40">
        <v>107.467</v>
      </c>
      <c r="C31" s="41">
        <v>2437.5230000000001</v>
      </c>
      <c r="D31" s="40">
        <v>17.806000000000001</v>
      </c>
      <c r="E31" s="41">
        <v>412.50700000000001</v>
      </c>
      <c r="F31" s="40">
        <v>46.677999999999997</v>
      </c>
      <c r="G31" s="41">
        <v>1013.6660000000001</v>
      </c>
      <c r="H31" s="40">
        <v>160.55600000000001</v>
      </c>
      <c r="I31" s="41">
        <v>2984.6</v>
      </c>
      <c r="J31" s="40">
        <v>180.399</v>
      </c>
      <c r="K31" s="41">
        <v>3749.35</v>
      </c>
      <c r="L31" s="40">
        <v>247.53800000000001</v>
      </c>
      <c r="M31" s="41">
        <v>6401.1</v>
      </c>
      <c r="N31" s="40">
        <v>72.673000000000002</v>
      </c>
      <c r="O31" s="41">
        <v>2599.2860000000001</v>
      </c>
      <c r="P31" s="40">
        <v>173.589</v>
      </c>
      <c r="Q31" s="41">
        <v>815</v>
      </c>
      <c r="R31" s="40">
        <v>139.73599999999999</v>
      </c>
      <c r="S31" s="41">
        <v>355.3</v>
      </c>
      <c r="T31" s="40">
        <v>33.380000000000003</v>
      </c>
      <c r="U31" s="41">
        <v>100</v>
      </c>
      <c r="V31" s="40">
        <v>49.1</v>
      </c>
      <c r="W31" s="41">
        <v>160</v>
      </c>
      <c r="X31" s="40"/>
      <c r="Y31" s="41"/>
      <c r="Z31" s="40"/>
      <c r="AA31" s="41"/>
      <c r="AB31" s="40"/>
      <c r="AC31" s="41"/>
      <c r="AD31" s="40"/>
      <c r="AE31" s="41"/>
      <c r="AF31" s="40"/>
      <c r="AG31" s="41"/>
      <c r="AH31" s="40"/>
      <c r="AI31" s="41"/>
      <c r="AJ31" s="40"/>
      <c r="AK31" s="41"/>
      <c r="AL31" s="40"/>
      <c r="AM31" s="41"/>
      <c r="AN31" s="40"/>
      <c r="AO31" s="41"/>
      <c r="AP31" s="40"/>
      <c r="AQ31" s="41"/>
      <c r="AR31" s="40"/>
      <c r="AS31" s="41"/>
      <c r="AT31" s="40"/>
      <c r="AU31" s="41"/>
      <c r="AV31" s="40"/>
      <c r="AW31" s="41"/>
    </row>
    <row r="32" spans="1:49" s="1" customFormat="1" x14ac:dyDescent="0.2">
      <c r="A32" s="57" t="s">
        <v>36</v>
      </c>
      <c r="B32" s="40">
        <v>16.077999999999999</v>
      </c>
      <c r="C32" s="41">
        <v>518.17999999999995</v>
      </c>
      <c r="D32" s="40">
        <v>73.447999999999993</v>
      </c>
      <c r="E32" s="41">
        <v>1149.796</v>
      </c>
      <c r="F32" s="40">
        <v>90.287000000000006</v>
      </c>
      <c r="G32" s="41">
        <v>3547.68</v>
      </c>
      <c r="H32" s="40">
        <v>60.142000000000003</v>
      </c>
      <c r="I32" s="41">
        <v>1242</v>
      </c>
      <c r="J32" s="40">
        <v>66.064999999999998</v>
      </c>
      <c r="K32" s="41">
        <v>2475</v>
      </c>
      <c r="L32" s="40">
        <v>88.477000000000004</v>
      </c>
      <c r="M32" s="41">
        <v>2207.5</v>
      </c>
      <c r="N32" s="40">
        <v>44.206000000000003</v>
      </c>
      <c r="O32" s="41">
        <v>1754.7139999999999</v>
      </c>
      <c r="P32" s="40">
        <v>1.76</v>
      </c>
      <c r="Q32" s="41">
        <v>472</v>
      </c>
      <c r="R32" s="40">
        <v>9.1859999999999999</v>
      </c>
      <c r="S32" s="41">
        <v>341.8</v>
      </c>
      <c r="T32" s="40">
        <v>25.975000000000001</v>
      </c>
      <c r="U32" s="41">
        <v>817</v>
      </c>
      <c r="V32" s="40">
        <v>1.75</v>
      </c>
      <c r="W32" s="41">
        <v>17.5</v>
      </c>
      <c r="X32" s="40"/>
      <c r="Y32" s="41"/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40"/>
      <c r="AM32" s="41"/>
      <c r="AN32" s="40"/>
      <c r="AO32" s="41"/>
      <c r="AP32" s="40"/>
      <c r="AQ32" s="41"/>
      <c r="AR32" s="40"/>
      <c r="AS32" s="41"/>
      <c r="AT32" s="40"/>
      <c r="AU32" s="41"/>
      <c r="AV32" s="40"/>
      <c r="AW32" s="41"/>
    </row>
    <row r="33" spans="1:49" s="1" customFormat="1" x14ac:dyDescent="0.2">
      <c r="A33" s="58" t="s">
        <v>35</v>
      </c>
      <c r="B33" s="42">
        <v>4.0999999999999996</v>
      </c>
      <c r="C33" s="43">
        <v>400</v>
      </c>
      <c r="D33" s="42">
        <v>0</v>
      </c>
      <c r="E33" s="43">
        <v>0</v>
      </c>
      <c r="F33" s="42">
        <v>0</v>
      </c>
      <c r="G33" s="43">
        <v>0</v>
      </c>
      <c r="H33" s="42">
        <v>0</v>
      </c>
      <c r="I33" s="43">
        <v>0</v>
      </c>
      <c r="J33" s="42">
        <v>2E-3</v>
      </c>
      <c r="K33" s="43">
        <v>0</v>
      </c>
      <c r="L33" s="42">
        <v>0.03</v>
      </c>
      <c r="M33" s="43">
        <v>9</v>
      </c>
      <c r="N33" s="42">
        <v>5.0000000000000001E-3</v>
      </c>
      <c r="O33" s="43">
        <v>5</v>
      </c>
      <c r="P33" s="42">
        <v>2.2000000000000002</v>
      </c>
      <c r="Q33" s="43">
        <v>0</v>
      </c>
      <c r="R33" s="42">
        <v>0.18</v>
      </c>
      <c r="S33" s="43">
        <v>4</v>
      </c>
      <c r="T33" s="42">
        <v>0.25</v>
      </c>
      <c r="U33" s="43">
        <v>0</v>
      </c>
      <c r="V33" s="42">
        <v>0.15</v>
      </c>
      <c r="W33" s="43">
        <v>0</v>
      </c>
      <c r="X33" s="42"/>
      <c r="Y33" s="43"/>
      <c r="Z33" s="42"/>
      <c r="AA33" s="43"/>
      <c r="AB33" s="42"/>
      <c r="AC33" s="43"/>
      <c r="AD33" s="42"/>
      <c r="AE33" s="43"/>
      <c r="AF33" s="42"/>
      <c r="AG33" s="43"/>
      <c r="AH33" s="42"/>
      <c r="AI33" s="43"/>
      <c r="AJ33" s="42"/>
      <c r="AK33" s="43"/>
      <c r="AL33" s="42"/>
      <c r="AM33" s="43"/>
      <c r="AN33" s="42"/>
      <c r="AO33" s="43"/>
      <c r="AP33" s="42"/>
      <c r="AQ33" s="43"/>
      <c r="AR33" s="42"/>
      <c r="AS33" s="43"/>
      <c r="AT33" s="42"/>
      <c r="AU33" s="43"/>
      <c r="AV33" s="42"/>
      <c r="AW33" s="43"/>
    </row>
    <row r="34" spans="1:49" x14ac:dyDescent="0.2">
      <c r="A34" s="32" t="s">
        <v>16</v>
      </c>
      <c r="B34" s="64">
        <f>SUM(B18:B33)</f>
        <v>1884715.5393339999</v>
      </c>
      <c r="C34" s="37">
        <f t="shared" ref="C34" si="0">SUM(C18:C33)</f>
        <v>114896579.45200002</v>
      </c>
      <c r="D34" s="64">
        <f>SUM(D18:D33)</f>
        <v>1667249.9190000002</v>
      </c>
      <c r="E34" s="37">
        <f t="shared" ref="E34:R34" si="1">SUM(E18:E33)</f>
        <v>110483222.235</v>
      </c>
      <c r="F34" s="64">
        <f t="shared" si="1"/>
        <v>1649984.1800000004</v>
      </c>
      <c r="G34" s="37">
        <f t="shared" si="1"/>
        <v>114243320.039</v>
      </c>
      <c r="H34" s="64">
        <f t="shared" si="1"/>
        <v>1661740.3722410004</v>
      </c>
      <c r="I34" s="37">
        <f t="shared" si="1"/>
        <v>108263582.02000001</v>
      </c>
      <c r="J34" s="64">
        <f t="shared" si="1"/>
        <v>1665112.0610100003</v>
      </c>
      <c r="K34" s="37">
        <f t="shared" si="1"/>
        <v>80440667.360000014</v>
      </c>
      <c r="L34" s="64">
        <f t="shared" si="1"/>
        <v>1490412.075</v>
      </c>
      <c r="M34" s="37">
        <f t="shared" si="1"/>
        <v>68740809.799999997</v>
      </c>
      <c r="N34" s="64">
        <f t="shared" si="1"/>
        <v>1453042.3876150001</v>
      </c>
      <c r="O34" s="37">
        <f t="shared" si="1"/>
        <v>71739247.417999998</v>
      </c>
      <c r="P34" s="64">
        <f t="shared" si="1"/>
        <v>1355119.0072119993</v>
      </c>
      <c r="Q34" s="37">
        <f t="shared" si="1"/>
        <v>67844675.57100001</v>
      </c>
      <c r="R34" s="64">
        <f t="shared" si="1"/>
        <v>1308633.7156450001</v>
      </c>
      <c r="S34" s="37">
        <f t="shared" ref="S34" si="2">SUM(S18:S33)</f>
        <v>64993197.385999992</v>
      </c>
      <c r="T34" s="64">
        <f t="shared" ref="T34" si="3">SUM(T18:T33)</f>
        <v>1326216.444753</v>
      </c>
      <c r="U34" s="37">
        <f t="shared" ref="U34" si="4">SUM(U18:U33)</f>
        <v>64039679.780999996</v>
      </c>
      <c r="V34" s="64">
        <f t="shared" ref="V34" si="5">SUM(V18:V33)</f>
        <v>1380890.0290250005</v>
      </c>
      <c r="W34" s="37">
        <f t="shared" ref="W34" si="6">SUM(W18:W33)</f>
        <v>46864262.590000004</v>
      </c>
      <c r="X34" s="64">
        <f t="shared" ref="X34" si="7">SUM(X18:X33)</f>
        <v>1332497.0119139997</v>
      </c>
      <c r="Y34" s="37">
        <f t="shared" ref="Y34" si="8">SUM(Y18:Y33)</f>
        <v>44334170.817999996</v>
      </c>
      <c r="Z34" s="64">
        <f t="shared" ref="Z34" si="9">SUM(Z18:Z33)</f>
        <v>1247865.4541249995</v>
      </c>
      <c r="AA34" s="37">
        <f t="shared" ref="AA34" si="10">SUM(AA18:AA33)</f>
        <v>40479667.358000018</v>
      </c>
      <c r="AB34" s="64">
        <f t="shared" ref="AB34" si="11">SUM(AB18:AB33)</f>
        <v>1321129.0298359997</v>
      </c>
      <c r="AC34" s="37">
        <f t="shared" ref="AC34" si="12">SUM(AC18:AC33)</f>
        <v>30039180.069999993</v>
      </c>
      <c r="AD34" s="64">
        <f t="shared" ref="AD34" si="13">SUM(AD18:AD33)</f>
        <v>1143902.2609230005</v>
      </c>
      <c r="AE34" s="37">
        <f t="shared" ref="AE34" si="14">SUM(AE18:AE33)</f>
        <v>28951888.647000004</v>
      </c>
      <c r="AF34" s="64">
        <f t="shared" ref="AF34" si="15">SUM(AF18:AF33)</f>
        <v>1019810.2590790003</v>
      </c>
      <c r="AG34" s="37">
        <f t="shared" ref="AG34" si="16">SUM(AG18:AG33)</f>
        <v>30769417.331000004</v>
      </c>
      <c r="AH34" s="64">
        <f t="shared" ref="AH34" si="17">SUM(AH18:AH33)</f>
        <v>961469.09632500017</v>
      </c>
      <c r="AI34" s="37">
        <f t="shared" ref="AI34" si="18">SUM(AI18:AI33)</f>
        <v>22456566.055</v>
      </c>
      <c r="AJ34" s="64">
        <f t="shared" ref="AJ34" si="19">SUM(AJ18:AJ33)</f>
        <v>842044.34786099987</v>
      </c>
      <c r="AK34" s="37">
        <f t="shared" ref="AK34" si="20">SUM(AK18:AK33)</f>
        <v>17461429.342</v>
      </c>
      <c r="AL34" s="64">
        <f t="shared" ref="AL34" si="21">SUM(AL18:AL33)</f>
        <v>842173.30925999978</v>
      </c>
      <c r="AM34" s="37">
        <f t="shared" ref="AM34" si="22">SUM(AM18:AM33)</f>
        <v>17527795.680999994</v>
      </c>
      <c r="AN34" s="64">
        <f>SUM(AN18:AN33)</f>
        <v>712063.00294999999</v>
      </c>
      <c r="AO34" s="37">
        <f>SUM(AO18:AO33)</f>
        <v>17613890.777000003</v>
      </c>
      <c r="AP34" s="64">
        <f t="shared" ref="AP34" si="23">SUM(AP18:AP33)</f>
        <v>661490.94555299997</v>
      </c>
      <c r="AQ34" s="37">
        <f t="shared" ref="AQ34" si="24">SUM(AQ18:AQ33)</f>
        <v>13754947.932</v>
      </c>
      <c r="AR34" s="64">
        <f t="shared" ref="AR34" si="25">SUM(AR18:AR33)</f>
        <v>636740.66454399994</v>
      </c>
      <c r="AS34" s="37">
        <f t="shared" ref="AS34" si="26">SUM(AS18:AS33)</f>
        <v>11335362.550999999</v>
      </c>
      <c r="AT34" s="64">
        <f t="shared" ref="AT34" si="27">SUM(AT18:AT33)</f>
        <v>584103.76437200001</v>
      </c>
      <c r="AU34" s="37">
        <f t="shared" ref="AU34" si="28">SUM(AU18:AU33)</f>
        <v>9612381.0300000012</v>
      </c>
      <c r="AV34" s="64">
        <f t="shared" ref="AV34" si="29">SUM(AV18:AV33)</f>
        <v>550812.65050200012</v>
      </c>
      <c r="AW34" s="37">
        <f t="shared" ref="AW34" si="30">SUM(AW18:AW33)</f>
        <v>9238064.0810000021</v>
      </c>
    </row>
  </sheetData>
  <mergeCells count="24">
    <mergeCell ref="AN14:AO14"/>
    <mergeCell ref="AP14:AQ14"/>
    <mergeCell ref="AR14:AS14"/>
    <mergeCell ref="AT14:AU14"/>
    <mergeCell ref="AV14:AW14"/>
    <mergeCell ref="AL14:AM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B14:C14"/>
    <mergeCell ref="N14:O14"/>
    <mergeCell ref="D14:E14"/>
    <mergeCell ref="F14:G14"/>
    <mergeCell ref="H14:I14"/>
    <mergeCell ref="J14:K14"/>
    <mergeCell ref="L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8"/>
  <sheetViews>
    <sheetView workbookViewId="0">
      <selection activeCell="A6" sqref="A6"/>
    </sheetView>
  </sheetViews>
  <sheetFormatPr baseColWidth="10" defaultRowHeight="12.75" x14ac:dyDescent="0.2"/>
  <cols>
    <col min="1" max="1" width="21.7109375" style="2" customWidth="1"/>
    <col min="2" max="38" width="11.7109375" style="2" customWidth="1"/>
    <col min="39" max="16384" width="11.42578125" style="2"/>
  </cols>
  <sheetData>
    <row r="1" spans="1:74" s="26" customFormat="1" ht="27.75" x14ac:dyDescent="0.4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4"/>
      <c r="AN1" s="24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</row>
    <row r="2" spans="1:74" s="6" customFormat="1" ht="18.75" x14ac:dyDescent="0.3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15" x14ac:dyDescent="0.25">
      <c r="A3" s="44" t="s">
        <v>25</v>
      </c>
    </row>
    <row r="5" spans="1:74" s="7" customFormat="1" ht="14.25" x14ac:dyDescent="0.2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74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74" s="9" customFormat="1" ht="11.25" x14ac:dyDescent="0.2">
      <c r="A7" s="9" t="s">
        <v>8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9" customFormat="1" ht="11.25" x14ac:dyDescent="0.2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x14ac:dyDescent="0.2"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x14ac:dyDescent="0.2"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6" customFormat="1" ht="18.75" x14ac:dyDescent="0.25">
      <c r="A11" s="27" t="s">
        <v>34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74" s="12" customFormat="1" x14ac:dyDescent="0.2">
      <c r="A12" s="12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74" x14ac:dyDescent="0.2">
      <c r="A13" s="8"/>
      <c r="B13" s="82">
        <v>2025</v>
      </c>
      <c r="C13" s="83"/>
      <c r="D13" s="82">
        <v>2024</v>
      </c>
      <c r="E13" s="83"/>
      <c r="F13" s="82">
        <v>2023</v>
      </c>
      <c r="G13" s="83"/>
      <c r="H13" s="82">
        <v>2022</v>
      </c>
      <c r="I13" s="83"/>
      <c r="J13" s="82">
        <v>2021</v>
      </c>
      <c r="K13" s="83"/>
      <c r="L13" s="82">
        <v>2020</v>
      </c>
      <c r="M13" s="83"/>
      <c r="N13" s="82">
        <v>2019</v>
      </c>
      <c r="O13" s="83"/>
      <c r="P13" s="82">
        <v>2018</v>
      </c>
      <c r="Q13" s="83"/>
      <c r="R13" s="82">
        <v>2017</v>
      </c>
      <c r="S13" s="83"/>
      <c r="T13" s="82">
        <v>2016</v>
      </c>
      <c r="U13" s="83"/>
      <c r="V13" s="82">
        <v>2015</v>
      </c>
      <c r="W13" s="83"/>
      <c r="X13" s="15">
        <v>2014</v>
      </c>
      <c r="Y13" s="15">
        <v>2014</v>
      </c>
      <c r="Z13" s="82">
        <v>2013</v>
      </c>
      <c r="AA13" s="83"/>
      <c r="AB13" s="82">
        <v>2012</v>
      </c>
      <c r="AC13" s="83"/>
      <c r="AD13" s="82">
        <v>2011</v>
      </c>
      <c r="AE13" s="83"/>
      <c r="AF13" s="82">
        <v>2010</v>
      </c>
      <c r="AG13" s="83"/>
      <c r="AH13" s="82">
        <v>2009</v>
      </c>
      <c r="AI13" s="83"/>
      <c r="AJ13" s="82">
        <v>2008</v>
      </c>
      <c r="AK13" s="83"/>
      <c r="AL13" s="82">
        <v>2007</v>
      </c>
      <c r="AM13" s="83"/>
    </row>
    <row r="14" spans="1:74" x14ac:dyDescent="0.2">
      <c r="A14" s="30" t="s">
        <v>0</v>
      </c>
      <c r="B14" s="31" t="s">
        <v>6</v>
      </c>
      <c r="C14" s="35" t="s">
        <v>11</v>
      </c>
      <c r="D14" s="31" t="s">
        <v>6</v>
      </c>
      <c r="E14" s="35" t="s">
        <v>11</v>
      </c>
      <c r="F14" s="31" t="s">
        <v>6</v>
      </c>
      <c r="G14" s="35" t="s">
        <v>11</v>
      </c>
      <c r="H14" s="31" t="s">
        <v>6</v>
      </c>
      <c r="I14" s="35" t="s">
        <v>11</v>
      </c>
      <c r="J14" s="31" t="s">
        <v>6</v>
      </c>
      <c r="K14" s="35" t="s">
        <v>11</v>
      </c>
      <c r="L14" s="31" t="s">
        <v>6</v>
      </c>
      <c r="M14" s="35" t="s">
        <v>11</v>
      </c>
      <c r="N14" s="31" t="s">
        <v>6</v>
      </c>
      <c r="O14" s="35" t="s">
        <v>11</v>
      </c>
      <c r="P14" s="31" t="s">
        <v>6</v>
      </c>
      <c r="Q14" s="35" t="s">
        <v>11</v>
      </c>
      <c r="R14" s="31" t="s">
        <v>6</v>
      </c>
      <c r="S14" s="35" t="s">
        <v>11</v>
      </c>
      <c r="T14" s="31" t="s">
        <v>6</v>
      </c>
      <c r="U14" s="35" t="s">
        <v>11</v>
      </c>
      <c r="V14" s="31" t="s">
        <v>6</v>
      </c>
      <c r="W14" s="35" t="s">
        <v>11</v>
      </c>
      <c r="X14" s="31" t="s">
        <v>6</v>
      </c>
      <c r="Y14" s="35" t="s">
        <v>11</v>
      </c>
      <c r="Z14" s="31" t="s">
        <v>6</v>
      </c>
      <c r="AA14" s="35" t="s">
        <v>11</v>
      </c>
      <c r="AB14" s="31" t="s">
        <v>6</v>
      </c>
      <c r="AC14" s="35" t="s">
        <v>11</v>
      </c>
      <c r="AD14" s="31" t="s">
        <v>6</v>
      </c>
      <c r="AE14" s="35" t="s">
        <v>11</v>
      </c>
      <c r="AF14" s="31" t="s">
        <v>6</v>
      </c>
      <c r="AG14" s="35" t="s">
        <v>11</v>
      </c>
      <c r="AH14" s="31" t="s">
        <v>6</v>
      </c>
      <c r="AI14" s="35" t="s">
        <v>11</v>
      </c>
      <c r="AJ14" s="31" t="s">
        <v>6</v>
      </c>
      <c r="AK14" s="35" t="s">
        <v>11</v>
      </c>
      <c r="AL14" s="31" t="s">
        <v>6</v>
      </c>
      <c r="AM14" s="35" t="s">
        <v>11</v>
      </c>
    </row>
    <row r="15" spans="1:74" s="71" customFormat="1" ht="12" x14ac:dyDescent="0.2">
      <c r="A15" s="72" t="s">
        <v>1</v>
      </c>
      <c r="B15" s="73" t="s">
        <v>7</v>
      </c>
      <c r="C15" s="74" t="s">
        <v>10</v>
      </c>
      <c r="D15" s="73" t="s">
        <v>7</v>
      </c>
      <c r="E15" s="74" t="s">
        <v>10</v>
      </c>
      <c r="F15" s="73" t="s">
        <v>7</v>
      </c>
      <c r="G15" s="74" t="s">
        <v>10</v>
      </c>
      <c r="H15" s="73" t="s">
        <v>7</v>
      </c>
      <c r="I15" s="74" t="s">
        <v>10</v>
      </c>
      <c r="J15" s="73" t="s">
        <v>7</v>
      </c>
      <c r="K15" s="74" t="s">
        <v>10</v>
      </c>
      <c r="L15" s="73" t="s">
        <v>7</v>
      </c>
      <c r="M15" s="74" t="s">
        <v>10</v>
      </c>
      <c r="N15" s="73" t="s">
        <v>7</v>
      </c>
      <c r="O15" s="74" t="s">
        <v>10</v>
      </c>
      <c r="P15" s="73" t="s">
        <v>7</v>
      </c>
      <c r="Q15" s="74" t="s">
        <v>10</v>
      </c>
      <c r="R15" s="73" t="s">
        <v>7</v>
      </c>
      <c r="S15" s="74" t="s">
        <v>10</v>
      </c>
      <c r="T15" s="73" t="s">
        <v>7</v>
      </c>
      <c r="U15" s="74" t="s">
        <v>10</v>
      </c>
      <c r="V15" s="73" t="s">
        <v>7</v>
      </c>
      <c r="W15" s="74" t="s">
        <v>10</v>
      </c>
      <c r="X15" s="73" t="s">
        <v>7</v>
      </c>
      <c r="Y15" s="74" t="s">
        <v>10</v>
      </c>
      <c r="Z15" s="73" t="s">
        <v>7</v>
      </c>
      <c r="AA15" s="74" t="s">
        <v>10</v>
      </c>
      <c r="AB15" s="73" t="s">
        <v>7</v>
      </c>
      <c r="AC15" s="74" t="s">
        <v>10</v>
      </c>
      <c r="AD15" s="73" t="s">
        <v>7</v>
      </c>
      <c r="AE15" s="74" t="s">
        <v>10</v>
      </c>
      <c r="AF15" s="73" t="s">
        <v>7</v>
      </c>
      <c r="AG15" s="74" t="s">
        <v>10</v>
      </c>
      <c r="AH15" s="73" t="s">
        <v>7</v>
      </c>
      <c r="AI15" s="74" t="s">
        <v>10</v>
      </c>
      <c r="AJ15" s="73" t="s">
        <v>7</v>
      </c>
      <c r="AK15" s="74" t="s">
        <v>10</v>
      </c>
      <c r="AL15" s="73" t="s">
        <v>7</v>
      </c>
      <c r="AM15" s="73" t="s">
        <v>10</v>
      </c>
    </row>
    <row r="16" spans="1:74" x14ac:dyDescent="0.2">
      <c r="A16" s="16" t="s">
        <v>17</v>
      </c>
      <c r="B16" s="38" t="s">
        <v>28</v>
      </c>
      <c r="C16" s="38" t="s">
        <v>28</v>
      </c>
      <c r="D16" s="38" t="s">
        <v>28</v>
      </c>
      <c r="E16" s="38" t="s">
        <v>28</v>
      </c>
      <c r="F16" s="38" t="s">
        <v>28</v>
      </c>
      <c r="G16" s="38" t="s">
        <v>28</v>
      </c>
      <c r="H16" s="17">
        <v>355360.36</v>
      </c>
      <c r="I16" s="17">
        <v>22338231.739999998</v>
      </c>
      <c r="J16" s="17">
        <v>361708.93</v>
      </c>
      <c r="K16" s="17">
        <v>17284895.07</v>
      </c>
      <c r="L16" s="17">
        <v>303919.21999999997</v>
      </c>
      <c r="M16" s="17">
        <v>13650020.42</v>
      </c>
      <c r="N16" s="38" t="s">
        <v>28</v>
      </c>
      <c r="O16" s="38" t="s">
        <v>28</v>
      </c>
      <c r="P16" s="38" t="s">
        <v>28</v>
      </c>
      <c r="Q16" s="38" t="s">
        <v>28</v>
      </c>
      <c r="R16" s="38" t="s">
        <v>28</v>
      </c>
      <c r="S16" s="38" t="s">
        <v>28</v>
      </c>
      <c r="T16" s="38" t="s">
        <v>28</v>
      </c>
      <c r="U16" s="38" t="s">
        <v>28</v>
      </c>
      <c r="V16" s="38" t="s">
        <v>28</v>
      </c>
      <c r="W16" s="38" t="s">
        <v>28</v>
      </c>
      <c r="X16" s="38" t="s">
        <v>28</v>
      </c>
      <c r="Y16" s="38" t="s">
        <v>28</v>
      </c>
      <c r="Z16" s="38" t="s">
        <v>28</v>
      </c>
      <c r="AA16" s="38" t="s">
        <v>28</v>
      </c>
      <c r="AB16" s="38" t="s">
        <v>28</v>
      </c>
      <c r="AC16" s="38" t="s">
        <v>28</v>
      </c>
      <c r="AD16" s="38" t="s">
        <v>28</v>
      </c>
      <c r="AE16" s="38" t="s">
        <v>28</v>
      </c>
      <c r="AF16" s="38" t="s">
        <v>28</v>
      </c>
      <c r="AG16" s="38" t="s">
        <v>28</v>
      </c>
      <c r="AH16" s="38" t="s">
        <v>28</v>
      </c>
      <c r="AI16" s="38" t="s">
        <v>28</v>
      </c>
      <c r="AJ16" s="38" t="s">
        <v>28</v>
      </c>
      <c r="AK16" s="38" t="s">
        <v>28</v>
      </c>
      <c r="AL16" s="38" t="s">
        <v>28</v>
      </c>
      <c r="AM16" s="38" t="s">
        <v>28</v>
      </c>
    </row>
    <row r="17" spans="1:39" x14ac:dyDescent="0.2">
      <c r="A17" s="16" t="s">
        <v>26</v>
      </c>
      <c r="B17" s="17">
        <v>137474.97</v>
      </c>
      <c r="C17" s="17">
        <v>9111201.1799999997</v>
      </c>
      <c r="D17" s="17">
        <v>128058.55</v>
      </c>
      <c r="E17" s="17">
        <v>8394942.6300000008</v>
      </c>
      <c r="F17" s="17">
        <v>116276.81</v>
      </c>
      <c r="G17" s="17">
        <v>8193859.9199999999</v>
      </c>
      <c r="H17" s="38" t="s">
        <v>28</v>
      </c>
      <c r="I17" s="38" t="s">
        <v>28</v>
      </c>
      <c r="J17" s="38" t="s">
        <v>28</v>
      </c>
      <c r="K17" s="38" t="s">
        <v>28</v>
      </c>
      <c r="L17" s="38" t="s">
        <v>28</v>
      </c>
      <c r="M17" s="38" t="s">
        <v>28</v>
      </c>
      <c r="N17" s="17">
        <v>120850.97750000001</v>
      </c>
      <c r="O17" s="17">
        <v>6070055.6220000004</v>
      </c>
      <c r="P17" s="17">
        <v>113506.322875</v>
      </c>
      <c r="Q17" s="17">
        <v>5686036.0089999996</v>
      </c>
      <c r="R17" s="17">
        <v>95613.390875000012</v>
      </c>
      <c r="S17" s="17">
        <v>4788373.1970000006</v>
      </c>
      <c r="T17" s="17">
        <v>92744.861875000002</v>
      </c>
      <c r="U17" s="17">
        <v>4774204.483</v>
      </c>
      <c r="V17" s="17">
        <v>90481.595535</v>
      </c>
      <c r="W17" s="17">
        <v>3040282.6</v>
      </c>
      <c r="X17" s="17">
        <v>97687.611000000004</v>
      </c>
      <c r="Y17" s="17">
        <v>2992561.497</v>
      </c>
      <c r="Z17" s="17">
        <v>92458.941614999989</v>
      </c>
      <c r="AA17" s="17">
        <v>2986788.8279999997</v>
      </c>
      <c r="AB17" s="17">
        <v>86850.093731000001</v>
      </c>
      <c r="AC17" s="17">
        <v>1945302.352</v>
      </c>
      <c r="AD17" s="17">
        <v>56905.783374999999</v>
      </c>
      <c r="AE17" s="17">
        <v>1415747.8019999999</v>
      </c>
      <c r="AF17" s="17">
        <v>57989.385004999996</v>
      </c>
      <c r="AG17" s="17">
        <v>1835113.0160000001</v>
      </c>
      <c r="AH17" s="17">
        <v>38404.344616999995</v>
      </c>
      <c r="AI17" s="17">
        <v>934265.53099999996</v>
      </c>
      <c r="AJ17" s="17">
        <v>36438.661955000003</v>
      </c>
      <c r="AK17" s="17">
        <v>808682.55</v>
      </c>
      <c r="AL17" s="45">
        <v>22745.410179000002</v>
      </c>
      <c r="AM17" s="18">
        <v>487689.87000000005</v>
      </c>
    </row>
    <row r="18" spans="1:39" x14ac:dyDescent="0.2">
      <c r="A18" s="16" t="s">
        <v>27</v>
      </c>
      <c r="B18" s="17">
        <v>290050.18</v>
      </c>
      <c r="C18" s="17">
        <v>17693800.699999999</v>
      </c>
      <c r="D18" s="17">
        <v>201763.46</v>
      </c>
      <c r="E18" s="17">
        <v>13575848.199999999</v>
      </c>
      <c r="F18" s="17">
        <v>226464.53</v>
      </c>
      <c r="G18" s="17">
        <v>16194714.75</v>
      </c>
      <c r="H18" s="38" t="s">
        <v>28</v>
      </c>
      <c r="I18" s="38" t="s">
        <v>28</v>
      </c>
      <c r="J18" s="38" t="s">
        <v>28</v>
      </c>
      <c r="K18" s="38" t="s">
        <v>28</v>
      </c>
      <c r="L18" s="38" t="s">
        <v>28</v>
      </c>
      <c r="M18" s="38" t="s">
        <v>28</v>
      </c>
      <c r="N18" s="17">
        <v>176934.72687499999</v>
      </c>
      <c r="O18" s="17">
        <v>8749287.8870000001</v>
      </c>
      <c r="P18" s="17">
        <v>188419.05437500001</v>
      </c>
      <c r="Q18" s="17">
        <v>9746704.8399999999</v>
      </c>
      <c r="R18" s="17">
        <v>187225.994125</v>
      </c>
      <c r="S18" s="17">
        <v>9364902.1209999993</v>
      </c>
      <c r="T18" s="17">
        <v>169262.86025</v>
      </c>
      <c r="U18" s="17">
        <v>8747427.9149999991</v>
      </c>
      <c r="V18" s="17">
        <v>168043.53685500001</v>
      </c>
      <c r="W18" s="17">
        <v>5982614.5140000004</v>
      </c>
      <c r="X18" s="17">
        <v>149638.42725000001</v>
      </c>
      <c r="Y18" s="17">
        <v>5004933.068</v>
      </c>
      <c r="Z18" s="17">
        <v>137212.29848</v>
      </c>
      <c r="AA18" s="17">
        <v>4731427.7230000002</v>
      </c>
      <c r="AB18" s="17">
        <v>144058.25109499999</v>
      </c>
      <c r="AC18" s="17">
        <v>3278569.523</v>
      </c>
      <c r="AD18" s="17">
        <v>107426.08638499999</v>
      </c>
      <c r="AE18" s="17">
        <v>2772728.608</v>
      </c>
      <c r="AF18" s="17">
        <v>110545.62757500001</v>
      </c>
      <c r="AG18" s="17">
        <v>3324746.1150000002</v>
      </c>
      <c r="AH18" s="17">
        <v>108587.00276</v>
      </c>
      <c r="AI18" s="17">
        <v>2611866.1410000003</v>
      </c>
      <c r="AJ18" s="17">
        <v>91051.481020000007</v>
      </c>
      <c r="AK18" s="17">
        <v>1972658.7920000001</v>
      </c>
      <c r="AL18" s="45">
        <v>84548.915027999989</v>
      </c>
      <c r="AM18" s="18">
        <v>1819529.578</v>
      </c>
    </row>
    <row r="19" spans="1:39" x14ac:dyDescent="0.2">
      <c r="A19" s="16" t="s">
        <v>2</v>
      </c>
      <c r="B19" s="17">
        <v>414352.25</v>
      </c>
      <c r="C19" s="17">
        <v>25648533.420000002</v>
      </c>
      <c r="D19" s="17">
        <v>362485.45</v>
      </c>
      <c r="E19" s="17">
        <v>24806837.039999999</v>
      </c>
      <c r="F19" s="17">
        <v>367031.85</v>
      </c>
      <c r="G19" s="17">
        <v>25717855.969999999</v>
      </c>
      <c r="H19" s="17">
        <v>367457.21</v>
      </c>
      <c r="I19" s="17">
        <v>24836911.690000001</v>
      </c>
      <c r="J19" s="17">
        <v>362494.19</v>
      </c>
      <c r="K19" s="17">
        <v>18295778.739999998</v>
      </c>
      <c r="L19" s="17">
        <v>300503.09000000003</v>
      </c>
      <c r="M19" s="17">
        <v>14161440.539999999</v>
      </c>
      <c r="N19" s="17">
        <v>310840.65346</v>
      </c>
      <c r="O19" s="17">
        <v>15594897.540000001</v>
      </c>
      <c r="P19" s="17">
        <v>255053.24673499999</v>
      </c>
      <c r="Q19" s="17">
        <v>13016295.377999999</v>
      </c>
      <c r="R19" s="17">
        <v>260449.80258999998</v>
      </c>
      <c r="S19" s="17">
        <v>12831493.300999999</v>
      </c>
      <c r="T19" s="17">
        <v>255713.55413799998</v>
      </c>
      <c r="U19" s="17">
        <v>12469054.066000002</v>
      </c>
      <c r="V19" s="17">
        <v>267478.39519800001</v>
      </c>
      <c r="W19" s="17">
        <v>9282352.5070000011</v>
      </c>
      <c r="X19" s="17">
        <v>239870.9705</v>
      </c>
      <c r="Y19" s="17">
        <v>8448216.6970000006</v>
      </c>
      <c r="Z19" s="17">
        <v>240175.03323600002</v>
      </c>
      <c r="AA19" s="17">
        <v>7766157.7540000007</v>
      </c>
      <c r="AB19" s="17">
        <v>239259.77977299999</v>
      </c>
      <c r="AC19" s="17">
        <v>5676559.3269999996</v>
      </c>
      <c r="AD19" s="17">
        <v>227284.95477700001</v>
      </c>
      <c r="AE19" s="17">
        <v>6038909.6799999997</v>
      </c>
      <c r="AF19" s="17">
        <v>205099.96115300001</v>
      </c>
      <c r="AG19" s="17">
        <v>6014518.4809999997</v>
      </c>
      <c r="AH19" s="17">
        <v>171498.04820799999</v>
      </c>
      <c r="AI19" s="17">
        <v>3819694.9070000001</v>
      </c>
      <c r="AJ19" s="17">
        <v>162743.64093999998</v>
      </c>
      <c r="AK19" s="17">
        <v>3423753.733</v>
      </c>
      <c r="AL19" s="18">
        <v>155219.39113</v>
      </c>
      <c r="AM19" s="18">
        <v>3073459.1409999998</v>
      </c>
    </row>
    <row r="20" spans="1:39" x14ac:dyDescent="0.2">
      <c r="A20" s="16" t="s">
        <v>15</v>
      </c>
      <c r="B20" s="17">
        <v>290213.5</v>
      </c>
      <c r="C20" s="17">
        <v>17368222.559999999</v>
      </c>
      <c r="D20" s="17">
        <v>329054.64</v>
      </c>
      <c r="E20" s="17">
        <v>22117050.25</v>
      </c>
      <c r="F20" s="17">
        <v>243100.49</v>
      </c>
      <c r="G20" s="17">
        <v>17181134.280000001</v>
      </c>
      <c r="H20" s="17">
        <v>314828.53999999998</v>
      </c>
      <c r="I20" s="17">
        <v>19525078.460000001</v>
      </c>
      <c r="J20" s="17">
        <v>253385.09</v>
      </c>
      <c r="K20" s="17">
        <v>12085450.210000001</v>
      </c>
      <c r="L20" s="17">
        <v>328322.96000000002</v>
      </c>
      <c r="M20" s="17">
        <v>15770775.48</v>
      </c>
      <c r="N20" s="17">
        <v>204367.19396999999</v>
      </c>
      <c r="O20" s="17">
        <v>10149043.819</v>
      </c>
      <c r="P20" s="17">
        <v>322997.50438200001</v>
      </c>
      <c r="Q20" s="17">
        <v>16028955.023999998</v>
      </c>
      <c r="R20" s="17">
        <v>188734.16317499999</v>
      </c>
      <c r="S20" s="17">
        <v>9427819.7589999996</v>
      </c>
      <c r="T20" s="17">
        <v>261482.70683099999</v>
      </c>
      <c r="U20" s="17">
        <v>12276600.639</v>
      </c>
      <c r="V20" s="17">
        <v>252391.54987500003</v>
      </c>
      <c r="W20" s="17">
        <v>8098897.4009999996</v>
      </c>
      <c r="X20" s="17">
        <v>309077.98738099996</v>
      </c>
      <c r="Y20" s="17">
        <v>9839206.2300000004</v>
      </c>
      <c r="Z20" s="17">
        <v>226385.22662500001</v>
      </c>
      <c r="AA20" s="17">
        <v>7170355.6940000001</v>
      </c>
      <c r="AB20" s="17">
        <v>262857.24791199999</v>
      </c>
      <c r="AC20" s="17">
        <v>5946984.1770000001</v>
      </c>
      <c r="AD20" s="17">
        <v>229366.896469</v>
      </c>
      <c r="AE20" s="17">
        <v>5664930.5300000003</v>
      </c>
      <c r="AF20" s="17">
        <v>189785.14405</v>
      </c>
      <c r="AG20" s="17">
        <v>5550850.9969999995</v>
      </c>
      <c r="AH20" s="17">
        <v>188834.52351999999</v>
      </c>
      <c r="AI20" s="17">
        <v>3832811.2859999998</v>
      </c>
      <c r="AJ20" s="17">
        <v>161395.94504200001</v>
      </c>
      <c r="AK20" s="17">
        <v>3319946.0829999996</v>
      </c>
      <c r="AL20" s="18">
        <v>172741.41417</v>
      </c>
      <c r="AM20" s="18">
        <v>3445611.1850000001</v>
      </c>
    </row>
    <row r="21" spans="1:39" x14ac:dyDescent="0.2">
      <c r="A21" s="16" t="s">
        <v>3</v>
      </c>
      <c r="B21" s="17">
        <v>237339.61</v>
      </c>
      <c r="C21" s="17">
        <v>13273584.289999999</v>
      </c>
      <c r="D21" s="17">
        <v>130252.07</v>
      </c>
      <c r="E21" s="17">
        <v>8622297.9100000001</v>
      </c>
      <c r="F21" s="17">
        <v>222703.9</v>
      </c>
      <c r="G21" s="17">
        <v>14861430.960000001</v>
      </c>
      <c r="H21" s="17">
        <v>121959.28</v>
      </c>
      <c r="I21" s="17">
        <v>8270119.29</v>
      </c>
      <c r="J21" s="17">
        <v>221754.4</v>
      </c>
      <c r="K21" s="17">
        <v>10723432.970000001</v>
      </c>
      <c r="L21" s="17">
        <v>95453.65</v>
      </c>
      <c r="M21" s="17">
        <v>4470682.43</v>
      </c>
      <c r="N21" s="17">
        <v>199757.93155000001</v>
      </c>
      <c r="O21" s="17">
        <v>10128308.253</v>
      </c>
      <c r="P21" s="17">
        <v>90363.627974999996</v>
      </c>
      <c r="Q21" s="17">
        <v>4681894.7790000001</v>
      </c>
      <c r="R21" s="17">
        <v>171870.129717</v>
      </c>
      <c r="S21" s="17">
        <v>8680064.334999999</v>
      </c>
      <c r="T21" s="17">
        <v>105253.380003</v>
      </c>
      <c r="U21" s="17">
        <v>4826845.8279999997</v>
      </c>
      <c r="V21" s="17">
        <v>179683.35849499999</v>
      </c>
      <c r="W21" s="17">
        <v>6011149.5870000003</v>
      </c>
      <c r="X21" s="17">
        <v>133620.29253000001</v>
      </c>
      <c r="Y21" s="17">
        <v>4533048.5259999996</v>
      </c>
      <c r="Z21" s="17">
        <v>142602.311571</v>
      </c>
      <c r="AA21" s="17">
        <v>4574465.46</v>
      </c>
      <c r="AB21" s="17">
        <v>131729.993647</v>
      </c>
      <c r="AC21" s="17">
        <v>2981234.6189999999</v>
      </c>
      <c r="AD21" s="17">
        <v>141326.73332700002</v>
      </c>
      <c r="AE21" s="17">
        <v>3650050.9270000001</v>
      </c>
      <c r="AF21" s="17">
        <v>124001.76725999999</v>
      </c>
      <c r="AG21" s="17">
        <v>3790101.412</v>
      </c>
      <c r="AH21" s="17">
        <v>123682.20965600001</v>
      </c>
      <c r="AI21" s="17">
        <v>3071027.4750000001</v>
      </c>
      <c r="AJ21" s="17">
        <v>110078.89320799999</v>
      </c>
      <c r="AK21" s="17">
        <v>2253723.3710000003</v>
      </c>
      <c r="AL21" s="18">
        <v>113234.80329500001</v>
      </c>
      <c r="AM21" s="18">
        <v>2584238.2589999996</v>
      </c>
    </row>
    <row r="22" spans="1:39" x14ac:dyDescent="0.2">
      <c r="A22" s="16" t="s">
        <v>18</v>
      </c>
      <c r="B22" s="17">
        <v>368919.46</v>
      </c>
      <c r="C22" s="17">
        <v>22876393</v>
      </c>
      <c r="D22" s="17">
        <v>389225.42</v>
      </c>
      <c r="E22" s="17">
        <v>24530868.489999998</v>
      </c>
      <c r="F22" s="17">
        <v>344543.43</v>
      </c>
      <c r="G22" s="17">
        <v>23729947.210000001</v>
      </c>
      <c r="H22" s="17">
        <v>375774.24</v>
      </c>
      <c r="I22" s="17">
        <v>24805666.43</v>
      </c>
      <c r="J22" s="17">
        <v>343952.52</v>
      </c>
      <c r="K22" s="17">
        <v>16217883.109999999</v>
      </c>
      <c r="L22" s="17">
        <v>361630.92</v>
      </c>
      <c r="M22" s="17">
        <v>15952173.369999999</v>
      </c>
      <c r="N22" s="17">
        <v>321121.68291500001</v>
      </c>
      <c r="O22" s="17">
        <v>15106487.433</v>
      </c>
      <c r="P22" s="17">
        <v>303842.44696500001</v>
      </c>
      <c r="Q22" s="17">
        <v>14664603.995000001</v>
      </c>
      <c r="R22" s="17">
        <v>307592.15944299998</v>
      </c>
      <c r="S22" s="17">
        <v>15037509.166999999</v>
      </c>
      <c r="T22" s="17">
        <v>345223.61794100003</v>
      </c>
      <c r="U22" s="17">
        <v>15968814.979000002</v>
      </c>
      <c r="V22" s="17">
        <v>319767.72683200001</v>
      </c>
      <c r="W22" s="17">
        <v>10871054.478</v>
      </c>
      <c r="X22" s="17">
        <v>321712.55456099997</v>
      </c>
      <c r="Y22" s="17">
        <v>10716037.548999999</v>
      </c>
      <c r="Z22" s="17">
        <v>313249.01750800002</v>
      </c>
      <c r="AA22" s="17">
        <v>10157644.128</v>
      </c>
      <c r="AB22" s="17">
        <v>355972.05470800004</v>
      </c>
      <c r="AC22" s="17">
        <v>7908815.2110000001</v>
      </c>
      <c r="AD22" s="17">
        <v>295840.906655</v>
      </c>
      <c r="AE22" s="17">
        <v>7268701.3959999997</v>
      </c>
      <c r="AF22" s="17">
        <v>252837.16668600001</v>
      </c>
      <c r="AG22" s="17">
        <v>7771999.3910000008</v>
      </c>
      <c r="AH22" s="17">
        <v>253375.31288899999</v>
      </c>
      <c r="AI22" s="17">
        <v>6350124.9670000002</v>
      </c>
      <c r="AJ22" s="17">
        <v>220349.07505100002</v>
      </c>
      <c r="AK22" s="17">
        <v>4476113.3530000001</v>
      </c>
      <c r="AL22" s="18">
        <v>220283.12082899999</v>
      </c>
      <c r="AM22" s="18">
        <v>4670199.3870000001</v>
      </c>
    </row>
    <row r="23" spans="1:39" x14ac:dyDescent="0.2">
      <c r="A23" s="16" t="s">
        <v>4</v>
      </c>
      <c r="B23" s="17">
        <v>133078.62</v>
      </c>
      <c r="C23" s="17">
        <v>8181628</v>
      </c>
      <c r="D23" s="17">
        <v>100590.71</v>
      </c>
      <c r="E23" s="17">
        <v>6997209.1100000003</v>
      </c>
      <c r="F23" s="17">
        <v>107849.57</v>
      </c>
      <c r="G23" s="17">
        <v>7086596.6399999997</v>
      </c>
      <c r="H23" s="17">
        <v>106210.41</v>
      </c>
      <c r="I23" s="17">
        <v>7306542.6399999997</v>
      </c>
      <c r="J23" s="17">
        <v>94370.22</v>
      </c>
      <c r="K23" s="17">
        <v>4612042.1500000004</v>
      </c>
      <c r="L23" s="17">
        <v>86536.79</v>
      </c>
      <c r="M23" s="17">
        <v>4158435.62</v>
      </c>
      <c r="N23" s="17">
        <v>93482.412874999995</v>
      </c>
      <c r="O23" s="17">
        <v>4709649.6090000002</v>
      </c>
      <c r="P23" s="17">
        <v>65217.266625000004</v>
      </c>
      <c r="Q23" s="17">
        <v>3297234.06</v>
      </c>
      <c r="R23" s="17">
        <v>79735.903415000008</v>
      </c>
      <c r="S23" s="17">
        <v>4092239.148</v>
      </c>
      <c r="T23" s="17">
        <v>76321.166264999993</v>
      </c>
      <c r="U23" s="17">
        <v>4065549.5880000005</v>
      </c>
      <c r="V23" s="17">
        <v>83573.412499999991</v>
      </c>
      <c r="W23" s="17">
        <v>2971917.1230000001</v>
      </c>
      <c r="X23" s="17">
        <v>62123.145817000004</v>
      </c>
      <c r="Y23" s="17">
        <v>2127647.5920000002</v>
      </c>
      <c r="Z23" s="17">
        <v>77815.940180000005</v>
      </c>
      <c r="AA23" s="17">
        <v>2585713.4240000001</v>
      </c>
      <c r="AB23" s="17">
        <v>84029.086595000001</v>
      </c>
      <c r="AC23" s="17">
        <v>1960949.8399999999</v>
      </c>
      <c r="AD23" s="17">
        <v>70235.720935000005</v>
      </c>
      <c r="AE23" s="17">
        <v>1803347.433</v>
      </c>
      <c r="AF23" s="17">
        <v>65616.971875000003</v>
      </c>
      <c r="AG23" s="17">
        <v>1992357.341</v>
      </c>
      <c r="AH23" s="17">
        <v>63367.078300000001</v>
      </c>
      <c r="AI23" s="17">
        <v>1584999.257</v>
      </c>
      <c r="AJ23" s="17">
        <v>53243.473170000005</v>
      </c>
      <c r="AK23" s="17">
        <v>1018104.941</v>
      </c>
      <c r="AL23" s="18">
        <v>58405.864528999999</v>
      </c>
      <c r="AM23" s="18">
        <v>1214389.22</v>
      </c>
    </row>
    <row r="24" spans="1:39" x14ac:dyDescent="0.2">
      <c r="A24" s="19" t="s">
        <v>5</v>
      </c>
      <c r="B24" s="20">
        <v>10917.08</v>
      </c>
      <c r="C24" s="20">
        <v>693496.71</v>
      </c>
      <c r="D24" s="20">
        <v>24054.77</v>
      </c>
      <c r="E24" s="20">
        <v>1409828.97</v>
      </c>
      <c r="F24" s="20">
        <v>19642.8</v>
      </c>
      <c r="G24" s="20">
        <v>1234175.9099999999</v>
      </c>
      <c r="H24" s="20">
        <v>17283.71</v>
      </c>
      <c r="I24" s="20">
        <v>1159918.94</v>
      </c>
      <c r="J24" s="20">
        <v>25000.48</v>
      </c>
      <c r="K24" s="20">
        <v>1184638.42</v>
      </c>
      <c r="L24" s="20">
        <v>11638.68</v>
      </c>
      <c r="M24" s="20">
        <v>547353.4</v>
      </c>
      <c r="N24" s="20">
        <v>23405.848470000001</v>
      </c>
      <c r="O24" s="20">
        <v>1198493.1430000002</v>
      </c>
      <c r="P24" s="20">
        <v>13820.51028</v>
      </c>
      <c r="Q24" s="20">
        <v>683933.07799999998</v>
      </c>
      <c r="R24" s="20">
        <v>14813.236305</v>
      </c>
      <c r="S24" s="20">
        <v>737322.65899999999</v>
      </c>
      <c r="T24" s="20">
        <v>17941.874449999999</v>
      </c>
      <c r="U24" s="20">
        <v>885723.005</v>
      </c>
      <c r="V24" s="20">
        <v>16646.485735000002</v>
      </c>
      <c r="W24" s="20">
        <v>576506.67000000004</v>
      </c>
      <c r="X24" s="20">
        <v>16750.339874999998</v>
      </c>
      <c r="Y24" s="20">
        <v>658092.2840000001</v>
      </c>
      <c r="Z24" s="20">
        <v>15603.41691</v>
      </c>
      <c r="AA24" s="20">
        <v>494010.67700000003</v>
      </c>
      <c r="AB24" s="20">
        <v>14371.758374999999</v>
      </c>
      <c r="AC24" s="20">
        <v>329814.55099999998</v>
      </c>
      <c r="AD24" s="20">
        <v>13588.761999999999</v>
      </c>
      <c r="AE24" s="20">
        <v>312107.35700000002</v>
      </c>
      <c r="AF24" s="20">
        <v>11932.817475</v>
      </c>
      <c r="AG24" s="20">
        <v>335696.22100000002</v>
      </c>
      <c r="AH24" s="20">
        <v>11992.226375</v>
      </c>
      <c r="AI24" s="20">
        <v>238920.908</v>
      </c>
      <c r="AJ24" s="20">
        <v>10912.760474999999</v>
      </c>
      <c r="AK24" s="20">
        <v>174627.49400000001</v>
      </c>
      <c r="AL24" s="21">
        <v>11790.7601</v>
      </c>
      <c r="AM24" s="21">
        <v>213955.31400000001</v>
      </c>
    </row>
    <row r="25" spans="1:39" x14ac:dyDescent="0.2">
      <c r="A25" s="32" t="s">
        <v>50</v>
      </c>
      <c r="B25" s="33">
        <f t="shared" ref="B25:C25" si="0">SUM(B16:B24)</f>
        <v>1882345.67</v>
      </c>
      <c r="C25" s="33">
        <f>SUM(C16:C24)</f>
        <v>114846859.86</v>
      </c>
      <c r="D25" s="33">
        <f t="shared" ref="D25:F25" si="1">SUM(D16:D24)</f>
        <v>1665485.0699999998</v>
      </c>
      <c r="E25" s="33">
        <f>SUM(E16:E24)</f>
        <v>110454882.59999999</v>
      </c>
      <c r="F25" s="33">
        <f t="shared" si="1"/>
        <v>1647613.38</v>
      </c>
      <c r="G25" s="33">
        <f>SUM(G16:G24)</f>
        <v>114199715.64</v>
      </c>
      <c r="H25" s="33">
        <f t="shared" ref="H25:J25" si="2">SUM(H16:H24)</f>
        <v>1658873.75</v>
      </c>
      <c r="I25" s="33">
        <f>SUM(I16:I24)</f>
        <v>108242469.19000001</v>
      </c>
      <c r="J25" s="33">
        <f t="shared" si="2"/>
        <v>1662665.8299999998</v>
      </c>
      <c r="K25" s="33">
        <f>SUM(K16:K24)</f>
        <v>80404120.670000002</v>
      </c>
      <c r="L25" s="33">
        <f t="shared" ref="L25:AL25" si="3">SUM(L16:L24)</f>
        <v>1488005.31</v>
      </c>
      <c r="M25" s="33">
        <f>SUM(M16:M24)</f>
        <v>68710881.260000005</v>
      </c>
      <c r="N25" s="33">
        <f t="shared" si="3"/>
        <v>1450761.4276149999</v>
      </c>
      <c r="O25" s="33">
        <f>SUM(O16:O24)</f>
        <v>71706223.306000009</v>
      </c>
      <c r="P25" s="33">
        <f t="shared" si="3"/>
        <v>1353219.980212</v>
      </c>
      <c r="Q25" s="33">
        <f>SUM(Q16:Q24)</f>
        <v>67805657.162999988</v>
      </c>
      <c r="R25" s="33">
        <f t="shared" si="3"/>
        <v>1306034.7796449999</v>
      </c>
      <c r="S25" s="33">
        <f>SUM(S16:S24)</f>
        <v>64959723.686999999</v>
      </c>
      <c r="T25" s="33">
        <f t="shared" si="3"/>
        <v>1323944.0217529999</v>
      </c>
      <c r="U25" s="33">
        <f>SUM(U16:U24)</f>
        <v>64014220.503000006</v>
      </c>
      <c r="V25" s="33">
        <f t="shared" si="3"/>
        <v>1378066.0610250004</v>
      </c>
      <c r="W25" s="33">
        <f>SUM(W16:W24)</f>
        <v>46834774.880000003</v>
      </c>
      <c r="X25" s="33">
        <f t="shared" si="3"/>
        <v>1330481.328914</v>
      </c>
      <c r="Y25" s="33">
        <f>SUM(Y16:Y24)</f>
        <v>44319743.443000004</v>
      </c>
      <c r="Z25" s="33">
        <f t="shared" si="3"/>
        <v>1245502.1861249998</v>
      </c>
      <c r="AA25" s="33">
        <f>SUM(AA16:AA24)</f>
        <v>40466563.688000001</v>
      </c>
      <c r="AB25" s="33">
        <f t="shared" si="3"/>
        <v>1319128.265836</v>
      </c>
      <c r="AC25" s="33">
        <f>SUM(AC16:AC24)</f>
        <v>30028229.599999998</v>
      </c>
      <c r="AD25" s="33">
        <f t="shared" si="3"/>
        <v>1141975.8439230002</v>
      </c>
      <c r="AE25" s="33">
        <f>SUM(AE16:AE24)</f>
        <v>28926523.733000003</v>
      </c>
      <c r="AF25" s="33">
        <f t="shared" si="3"/>
        <v>1017808.841079</v>
      </c>
      <c r="AG25" s="33">
        <f>SUM(AG16:AG24)</f>
        <v>30615382.973999999</v>
      </c>
      <c r="AH25" s="33">
        <f t="shared" si="3"/>
        <v>959740.74632499996</v>
      </c>
      <c r="AI25" s="33">
        <f>SUM(AI16:AI24)</f>
        <v>22443710.471999999</v>
      </c>
      <c r="AJ25" s="33">
        <f t="shared" si="3"/>
        <v>846213.93086099997</v>
      </c>
      <c r="AK25" s="33">
        <f>SUM(AK16:AK24)</f>
        <v>17447610.316999998</v>
      </c>
      <c r="AL25" s="34">
        <f t="shared" si="3"/>
        <v>838969.67926</v>
      </c>
      <c r="AM25" s="34">
        <f>SUM(AM16:AM24)</f>
        <v>17509071.954</v>
      </c>
    </row>
    <row r="26" spans="1:39" x14ac:dyDescent="0.2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39" x14ac:dyDescent="0.2">
      <c r="A27" s="9"/>
    </row>
    <row r="28" spans="1:39" x14ac:dyDescent="0.2">
      <c r="Y28" s="2">
        <v>0</v>
      </c>
    </row>
  </sheetData>
  <mergeCells count="18">
    <mergeCell ref="B13:C13"/>
    <mergeCell ref="R13:S13"/>
    <mergeCell ref="P13:Q13"/>
    <mergeCell ref="AL13:AM13"/>
    <mergeCell ref="AJ13:AK13"/>
    <mergeCell ref="AH13:AI13"/>
    <mergeCell ref="AF13:AG13"/>
    <mergeCell ref="AD13:AE13"/>
    <mergeCell ref="AB13:AC13"/>
    <mergeCell ref="Z13:AA13"/>
    <mergeCell ref="V13:W13"/>
    <mergeCell ref="T13:U13"/>
    <mergeCell ref="N13:O13"/>
    <mergeCell ref="D13:E13"/>
    <mergeCell ref="F13:G13"/>
    <mergeCell ref="H13:I13"/>
    <mergeCell ref="J13:K13"/>
    <mergeCell ref="L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Etter art</vt:lpstr>
      <vt:lpstr>Fisk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2007-04-27T09:04:00Z</dcterms:created>
  <dcterms:modified xsi:type="dcterms:W3CDTF">2026-05-07T05:12:26Z</dcterms:modified>
</cp:coreProperties>
</file>