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5FC8503E-5165-4C1D-A032-E5358B91A4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p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3" l="1"/>
  <c r="D40" i="3"/>
  <c r="C40" i="3"/>
  <c r="B40" i="3"/>
  <c r="F39" i="3"/>
  <c r="F38" i="3"/>
  <c r="F37" i="3"/>
  <c r="F36" i="3"/>
  <c r="F35" i="3"/>
  <c r="F34" i="3"/>
  <c r="F33" i="3"/>
  <c r="E24" i="3"/>
  <c r="D24" i="3"/>
  <c r="C24" i="3"/>
  <c r="B24" i="3"/>
  <c r="F23" i="3"/>
  <c r="F22" i="3"/>
  <c r="F21" i="3"/>
  <c r="F24" i="3" s="1"/>
  <c r="F20" i="3"/>
  <c r="F19" i="3"/>
  <c r="F18" i="3"/>
  <c r="F17" i="3"/>
  <c r="DG39" i="3"/>
  <c r="DG38" i="3"/>
  <c r="DG37" i="3"/>
  <c r="DG36" i="3"/>
  <c r="DG35" i="3"/>
  <c r="DG34" i="3"/>
  <c r="DG33" i="3"/>
  <c r="DB39" i="3"/>
  <c r="DB38" i="3"/>
  <c r="DB37" i="3"/>
  <c r="DB36" i="3"/>
  <c r="DB35" i="3"/>
  <c r="DB34" i="3"/>
  <c r="DB33" i="3"/>
  <c r="CW39" i="3"/>
  <c r="CW38" i="3"/>
  <c r="CW37" i="3"/>
  <c r="CW36" i="3"/>
  <c r="CW35" i="3"/>
  <c r="CW34" i="3"/>
  <c r="CW33" i="3"/>
  <c r="CR39" i="3"/>
  <c r="CR38" i="3"/>
  <c r="CR37" i="3"/>
  <c r="CR36" i="3"/>
  <c r="CR35" i="3"/>
  <c r="CR34" i="3"/>
  <c r="CR33" i="3"/>
  <c r="CM39" i="3"/>
  <c r="CM38" i="3"/>
  <c r="CM37" i="3"/>
  <c r="CM36" i="3"/>
  <c r="CM35" i="3"/>
  <c r="CM34" i="3"/>
  <c r="CM33" i="3"/>
  <c r="CH39" i="3"/>
  <c r="CH38" i="3"/>
  <c r="CH37" i="3"/>
  <c r="CH36" i="3"/>
  <c r="CH35" i="3"/>
  <c r="CH34" i="3"/>
  <c r="CH33" i="3"/>
  <c r="CC39" i="3"/>
  <c r="CC38" i="3"/>
  <c r="CC37" i="3"/>
  <c r="CC36" i="3"/>
  <c r="CC35" i="3"/>
  <c r="CC34" i="3"/>
  <c r="CC33" i="3"/>
  <c r="BX39" i="3"/>
  <c r="BX38" i="3"/>
  <c r="BX37" i="3"/>
  <c r="BX36" i="3"/>
  <c r="BX35" i="3"/>
  <c r="BX34" i="3"/>
  <c r="BX33" i="3"/>
  <c r="BS39" i="3"/>
  <c r="BS38" i="3"/>
  <c r="BS37" i="3"/>
  <c r="BS36" i="3"/>
  <c r="BS35" i="3"/>
  <c r="BS34" i="3"/>
  <c r="BS33" i="3"/>
  <c r="BN39" i="3"/>
  <c r="BN38" i="3"/>
  <c r="BN37" i="3"/>
  <c r="BN36" i="3"/>
  <c r="BN35" i="3"/>
  <c r="BN34" i="3"/>
  <c r="BN33" i="3"/>
  <c r="BI39" i="3"/>
  <c r="BI38" i="3"/>
  <c r="BI37" i="3"/>
  <c r="BI36" i="3"/>
  <c r="BI35" i="3"/>
  <c r="BI34" i="3"/>
  <c r="BI33" i="3"/>
  <c r="BD39" i="3"/>
  <c r="BD38" i="3"/>
  <c r="BD37" i="3"/>
  <c r="BD36" i="3"/>
  <c r="BD35" i="3"/>
  <c r="BD34" i="3"/>
  <c r="BD33" i="3"/>
  <c r="AY39" i="3"/>
  <c r="AY38" i="3"/>
  <c r="AY37" i="3"/>
  <c r="AY36" i="3"/>
  <c r="AY35" i="3"/>
  <c r="AY34" i="3"/>
  <c r="AY33" i="3"/>
  <c r="AT39" i="3"/>
  <c r="AT38" i="3"/>
  <c r="AT37" i="3"/>
  <c r="AT36" i="3"/>
  <c r="AT35" i="3"/>
  <c r="AT34" i="3"/>
  <c r="AT33" i="3"/>
  <c r="AO39" i="3"/>
  <c r="AO38" i="3"/>
  <c r="AO37" i="3"/>
  <c r="AO36" i="3"/>
  <c r="AO35" i="3"/>
  <c r="AO34" i="3"/>
  <c r="AO33" i="3"/>
  <c r="AJ39" i="3"/>
  <c r="AJ38" i="3"/>
  <c r="AJ37" i="3"/>
  <c r="AJ36" i="3"/>
  <c r="AJ35" i="3"/>
  <c r="AJ34" i="3"/>
  <c r="AJ33" i="3"/>
  <c r="AE39" i="3"/>
  <c r="AE38" i="3"/>
  <c r="AE37" i="3"/>
  <c r="AE36" i="3"/>
  <c r="AE35" i="3"/>
  <c r="AE34" i="3"/>
  <c r="AE33" i="3"/>
  <c r="Z39" i="3"/>
  <c r="Z38" i="3"/>
  <c r="Z37" i="3"/>
  <c r="Z36" i="3"/>
  <c r="Z35" i="3"/>
  <c r="Z34" i="3"/>
  <c r="Z33" i="3"/>
  <c r="U39" i="3"/>
  <c r="U38" i="3"/>
  <c r="U37" i="3"/>
  <c r="U36" i="3"/>
  <c r="U35" i="3"/>
  <c r="U34" i="3"/>
  <c r="U33" i="3"/>
  <c r="P39" i="3"/>
  <c r="P38" i="3"/>
  <c r="P37" i="3"/>
  <c r="P36" i="3"/>
  <c r="P35" i="3"/>
  <c r="P34" i="3"/>
  <c r="P33" i="3"/>
  <c r="K39" i="3"/>
  <c r="K38" i="3"/>
  <c r="K37" i="3"/>
  <c r="K36" i="3"/>
  <c r="K35" i="3"/>
  <c r="K34" i="3"/>
  <c r="K33" i="3"/>
  <c r="U23" i="3"/>
  <c r="U22" i="3"/>
  <c r="U21" i="3"/>
  <c r="U20" i="3"/>
  <c r="U19" i="3"/>
  <c r="U18" i="3"/>
  <c r="U17" i="3"/>
  <c r="DG23" i="3"/>
  <c r="DG22" i="3"/>
  <c r="DG21" i="3"/>
  <c r="DG20" i="3"/>
  <c r="DG19" i="3"/>
  <c r="DG18" i="3"/>
  <c r="DG17" i="3"/>
  <c r="DB23" i="3"/>
  <c r="DB22" i="3"/>
  <c r="DB21" i="3"/>
  <c r="DB20" i="3"/>
  <c r="DB19" i="3"/>
  <c r="DB18" i="3"/>
  <c r="DB17" i="3"/>
  <c r="CW23" i="3"/>
  <c r="CW22" i="3"/>
  <c r="CW21" i="3"/>
  <c r="CW20" i="3"/>
  <c r="CW19" i="3"/>
  <c r="CW18" i="3"/>
  <c r="CW17" i="3"/>
  <c r="CR23" i="3"/>
  <c r="CR22" i="3"/>
  <c r="CR21" i="3"/>
  <c r="CR20" i="3"/>
  <c r="CR19" i="3"/>
  <c r="CR18" i="3"/>
  <c r="CR17" i="3"/>
  <c r="CM23" i="3"/>
  <c r="CM22" i="3"/>
  <c r="CM21" i="3"/>
  <c r="CM20" i="3"/>
  <c r="CM19" i="3"/>
  <c r="CM18" i="3"/>
  <c r="CM17" i="3"/>
  <c r="CH23" i="3"/>
  <c r="CH22" i="3"/>
  <c r="CH21" i="3"/>
  <c r="CH20" i="3"/>
  <c r="CH19" i="3"/>
  <c r="CH18" i="3"/>
  <c r="CH17" i="3"/>
  <c r="CC23" i="3"/>
  <c r="CC22" i="3"/>
  <c r="CC21" i="3"/>
  <c r="CC20" i="3"/>
  <c r="CC19" i="3"/>
  <c r="CC18" i="3"/>
  <c r="CC17" i="3"/>
  <c r="BX23" i="3"/>
  <c r="BX22" i="3"/>
  <c r="BX21" i="3"/>
  <c r="BX20" i="3"/>
  <c r="BX19" i="3"/>
  <c r="BX18" i="3"/>
  <c r="BX17" i="3"/>
  <c r="BS23" i="3"/>
  <c r="BS22" i="3"/>
  <c r="BS21" i="3"/>
  <c r="BS20" i="3"/>
  <c r="BS19" i="3"/>
  <c r="BS18" i="3"/>
  <c r="BS17" i="3"/>
  <c r="BN23" i="3"/>
  <c r="BN22" i="3"/>
  <c r="BN21" i="3"/>
  <c r="BN20" i="3"/>
  <c r="BN19" i="3"/>
  <c r="BN18" i="3"/>
  <c r="BN17" i="3"/>
  <c r="BI23" i="3"/>
  <c r="BI22" i="3"/>
  <c r="BI21" i="3"/>
  <c r="BI20" i="3"/>
  <c r="BI19" i="3"/>
  <c r="BI18" i="3"/>
  <c r="BI17" i="3"/>
  <c r="BD23" i="3"/>
  <c r="BD22" i="3"/>
  <c r="BD21" i="3"/>
  <c r="BD20" i="3"/>
  <c r="BD19" i="3"/>
  <c r="BD18" i="3"/>
  <c r="BD17" i="3"/>
  <c r="AY23" i="3"/>
  <c r="AY22" i="3"/>
  <c r="AY21" i="3"/>
  <c r="AY20" i="3"/>
  <c r="AY19" i="3"/>
  <c r="AY18" i="3"/>
  <c r="AY17" i="3"/>
  <c r="AT23" i="3"/>
  <c r="AT22" i="3"/>
  <c r="AT21" i="3"/>
  <c r="AT20" i="3"/>
  <c r="AT19" i="3"/>
  <c r="AT18" i="3"/>
  <c r="AT17" i="3"/>
  <c r="AO23" i="3"/>
  <c r="AO22" i="3"/>
  <c r="AO21" i="3"/>
  <c r="AO20" i="3"/>
  <c r="AO19" i="3"/>
  <c r="AO18" i="3"/>
  <c r="AO17" i="3"/>
  <c r="AJ23" i="3"/>
  <c r="AJ22" i="3"/>
  <c r="AJ21" i="3"/>
  <c r="AJ20" i="3"/>
  <c r="AJ19" i="3"/>
  <c r="AJ18" i="3"/>
  <c r="AJ17" i="3"/>
  <c r="AE23" i="3"/>
  <c r="AE22" i="3"/>
  <c r="AE21" i="3"/>
  <c r="AE20" i="3"/>
  <c r="AE19" i="3"/>
  <c r="AE18" i="3"/>
  <c r="AE17" i="3"/>
  <c r="Z23" i="3"/>
  <c r="Z22" i="3"/>
  <c r="Z21" i="3"/>
  <c r="Z20" i="3"/>
  <c r="Z19" i="3"/>
  <c r="Z18" i="3"/>
  <c r="Z17" i="3"/>
  <c r="P23" i="3"/>
  <c r="P22" i="3"/>
  <c r="P21" i="3"/>
  <c r="P20" i="3"/>
  <c r="P19" i="3"/>
  <c r="P18" i="3"/>
  <c r="P17" i="3"/>
  <c r="K17" i="3"/>
  <c r="K19" i="3"/>
  <c r="K20" i="3"/>
  <c r="K21" i="3"/>
  <c r="K22" i="3"/>
  <c r="K23" i="3"/>
  <c r="K18" i="3"/>
  <c r="F40" i="3" l="1"/>
  <c r="DB24" i="3"/>
  <c r="BN24" i="3"/>
  <c r="P24" i="3"/>
  <c r="CC24" i="3"/>
  <c r="CH24" i="3"/>
  <c r="BD24" i="3"/>
  <c r="Z24" i="3"/>
  <c r="AE24" i="3"/>
  <c r="AY24" i="3"/>
  <c r="BI24" i="3"/>
  <c r="BS24" i="3"/>
  <c r="DB40" i="3"/>
  <c r="U24" i="3"/>
  <c r="AO24" i="3"/>
  <c r="K40" i="3"/>
  <c r="U40" i="3"/>
  <c r="AE40" i="3"/>
  <c r="AO40" i="3"/>
  <c r="AY40" i="3"/>
  <c r="BI40" i="3"/>
  <c r="CC40" i="3"/>
  <c r="CM40" i="3"/>
  <c r="AT24" i="3"/>
  <c r="BX40" i="3"/>
  <c r="CW24" i="3"/>
  <c r="CM24" i="3"/>
  <c r="DG40" i="3"/>
  <c r="BX24" i="3"/>
  <c r="AJ24" i="3"/>
  <c r="CR24" i="3"/>
  <c r="DG24" i="3"/>
  <c r="P40" i="3"/>
  <c r="AJ40" i="3"/>
  <c r="CW40" i="3"/>
  <c r="AT40" i="3"/>
  <c r="BN40" i="3"/>
  <c r="BS40" i="3"/>
  <c r="Z40" i="3"/>
  <c r="BD40" i="3"/>
  <c r="CH40" i="3"/>
  <c r="CR40" i="3"/>
  <c r="K24" i="3"/>
  <c r="J40" i="3" l="1"/>
  <c r="I40" i="3"/>
  <c r="H40" i="3"/>
  <c r="G40" i="3"/>
  <c r="J24" i="3"/>
  <c r="I24" i="3"/>
  <c r="H24" i="3"/>
  <c r="G24" i="3"/>
  <c r="O40" i="3"/>
  <c r="N40" i="3"/>
  <c r="M40" i="3"/>
  <c r="L40" i="3"/>
  <c r="O24" i="3"/>
  <c r="N24" i="3"/>
  <c r="M24" i="3"/>
  <c r="L24" i="3"/>
  <c r="T40" i="3"/>
  <c r="S40" i="3"/>
  <c r="R40" i="3"/>
  <c r="Q40" i="3"/>
  <c r="T24" i="3"/>
  <c r="S24" i="3"/>
  <c r="R24" i="3"/>
  <c r="Q24" i="3"/>
  <c r="Y40" i="3"/>
  <c r="X40" i="3"/>
  <c r="W40" i="3"/>
  <c r="V40" i="3"/>
  <c r="Y24" i="3"/>
  <c r="X24" i="3"/>
  <c r="W24" i="3"/>
  <c r="V24" i="3"/>
  <c r="AD40" i="3" l="1"/>
  <c r="AC40" i="3"/>
  <c r="AB40" i="3"/>
  <c r="AA40" i="3"/>
  <c r="AD24" i="3"/>
  <c r="AC24" i="3"/>
  <c r="AB24" i="3"/>
  <c r="AA24" i="3"/>
  <c r="AI40" i="3" l="1"/>
  <c r="AH40" i="3"/>
  <c r="AG40" i="3"/>
  <c r="AF40" i="3"/>
  <c r="AI24" i="3"/>
  <c r="AH24" i="3"/>
  <c r="AG24" i="3"/>
  <c r="AF24" i="3"/>
  <c r="AN40" i="3" l="1"/>
  <c r="AM40" i="3"/>
  <c r="AL40" i="3"/>
  <c r="AK40" i="3"/>
  <c r="AN24" i="3"/>
  <c r="AM24" i="3"/>
  <c r="AL24" i="3"/>
  <c r="AK24" i="3"/>
  <c r="AS40" i="3" l="1"/>
  <c r="AR40" i="3"/>
  <c r="AP40" i="3"/>
  <c r="AS24" i="3"/>
  <c r="AR24" i="3"/>
  <c r="AQ24" i="3"/>
  <c r="AP24" i="3"/>
  <c r="AX40" i="3" l="1"/>
  <c r="AW40" i="3"/>
  <c r="AV40" i="3"/>
  <c r="AU40" i="3"/>
  <c r="AX24" i="3"/>
  <c r="AW24" i="3"/>
  <c r="AV24" i="3"/>
  <c r="AU24" i="3"/>
  <c r="BC40" i="3" l="1"/>
  <c r="BB40" i="3"/>
  <c r="BA40" i="3"/>
  <c r="AZ40" i="3"/>
  <c r="BC24" i="3"/>
  <c r="BB24" i="3"/>
  <c r="BA24" i="3"/>
  <c r="AZ24" i="3"/>
  <c r="BH40" i="3" l="1"/>
  <c r="BG40" i="3"/>
  <c r="BF40" i="3"/>
  <c r="BE40" i="3"/>
  <c r="BH24" i="3"/>
  <c r="BG24" i="3"/>
  <c r="BF24" i="3"/>
  <c r="BE24" i="3"/>
  <c r="BJ40" i="3" l="1"/>
  <c r="BK40" i="3"/>
  <c r="BL40" i="3"/>
  <c r="BM40" i="3"/>
  <c r="BJ24" i="3"/>
  <c r="BK24" i="3"/>
  <c r="BL24" i="3"/>
  <c r="BM24" i="3"/>
  <c r="BR40" i="3"/>
  <c r="BQ40" i="3"/>
  <c r="BP40" i="3"/>
  <c r="BO40" i="3"/>
  <c r="BR24" i="3"/>
  <c r="BQ24" i="3"/>
  <c r="BP24" i="3"/>
  <c r="BO24" i="3"/>
  <c r="BT40" i="3"/>
  <c r="BU40" i="3"/>
  <c r="BV40" i="3"/>
  <c r="BW40" i="3"/>
  <c r="BY40" i="3"/>
  <c r="BZ40" i="3"/>
  <c r="CA40" i="3"/>
  <c r="CB40" i="3"/>
  <c r="CD40" i="3"/>
  <c r="CE40" i="3"/>
  <c r="CF40" i="3"/>
  <c r="CG40" i="3"/>
  <c r="CI40" i="3"/>
  <c r="CJ40" i="3"/>
  <c r="CK40" i="3"/>
  <c r="CL40" i="3"/>
  <c r="CN40" i="3"/>
  <c r="CO40" i="3"/>
  <c r="CP40" i="3"/>
  <c r="CQ40" i="3"/>
  <c r="CS40" i="3"/>
  <c r="CT40" i="3"/>
  <c r="CU40" i="3"/>
  <c r="CV40" i="3"/>
  <c r="CX40" i="3"/>
  <c r="CY40" i="3"/>
  <c r="CZ40" i="3"/>
  <c r="DA40" i="3"/>
  <c r="DC40" i="3"/>
  <c r="DD40" i="3"/>
  <c r="DE40" i="3"/>
  <c r="DF40" i="3"/>
  <c r="BW24" i="3" l="1"/>
  <c r="BV24" i="3"/>
  <c r="BU24" i="3"/>
  <c r="BT24" i="3"/>
  <c r="CB24" i="3"/>
  <c r="CA24" i="3"/>
  <c r="BZ24" i="3"/>
  <c r="BY24" i="3"/>
  <c r="CG24" i="3"/>
  <c r="CF24" i="3"/>
  <c r="CE24" i="3"/>
  <c r="CD24" i="3"/>
  <c r="DF24" i="3"/>
  <c r="DE24" i="3"/>
  <c r="DD24" i="3"/>
  <c r="DC24" i="3"/>
  <c r="DA24" i="3"/>
  <c r="CZ24" i="3"/>
  <c r="CY24" i="3"/>
  <c r="CX24" i="3"/>
  <c r="CV24" i="3"/>
  <c r="CU24" i="3"/>
  <c r="CT24" i="3"/>
  <c r="CS24" i="3"/>
  <c r="CO24" i="3"/>
  <c r="CP24" i="3"/>
  <c r="CQ24" i="3"/>
  <c r="CN24" i="3"/>
  <c r="CL24" i="3"/>
  <c r="CK24" i="3"/>
  <c r="CJ24" i="3"/>
  <c r="CI24" i="3"/>
  <c r="AQ40" i="3" l="1"/>
</calcChain>
</file>

<file path=xl/sharedStrings.xml><?xml version="1.0" encoding="utf-8"?>
<sst xmlns="http://schemas.openxmlformats.org/spreadsheetml/2006/main" count="470" uniqueCount="30">
  <si>
    <t>Kilde: Fiskeridirektoratet</t>
  </si>
  <si>
    <t>Source: Directorate of Fisheries</t>
  </si>
  <si>
    <t>Fylke</t>
  </si>
  <si>
    <t>Totalt</t>
  </si>
  <si>
    <t>County</t>
  </si>
  <si>
    <t>Total</t>
  </si>
  <si>
    <t>Nordland</t>
  </si>
  <si>
    <t>Møre og Romsdal</t>
  </si>
  <si>
    <t>Rogaland</t>
  </si>
  <si>
    <t>Øvrige fylker</t>
  </si>
  <si>
    <t>Dødfisk</t>
  </si>
  <si>
    <t>Rømming</t>
  </si>
  <si>
    <t>Annet</t>
  </si>
  <si>
    <t>Mortality</t>
  </si>
  <si>
    <t>Escapees</t>
  </si>
  <si>
    <t>Others</t>
  </si>
  <si>
    <t>Destruksjon</t>
  </si>
  <si>
    <t>Fry destruction</t>
  </si>
  <si>
    <t>Laks, regnbueørret og ørret - Settefiskproduksjon</t>
  </si>
  <si>
    <t>Atlantic salmon, Rainbow trout and Trout - Juvenile production</t>
  </si>
  <si>
    <t>Tap av yngel ved settefiskproduksjon av laks etter fylke og årsak. Antall i 1000 stk</t>
  </si>
  <si>
    <t>Trøndelag</t>
  </si>
  <si>
    <r>
      <t>Totalt/</t>
    </r>
    <r>
      <rPr>
        <b/>
        <i/>
        <sz val="8"/>
        <color theme="0"/>
        <rFont val="Arial"/>
        <family val="2"/>
      </rPr>
      <t>Total</t>
    </r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</si>
  <si>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</si>
  <si>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</si>
  <si>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Finnmark og Troms</t>
  </si>
  <si>
    <r>
      <t>Tap av yngel ved settefiskproduksjon av regnbueørret</t>
    </r>
    <r>
      <rPr>
        <b/>
        <vertAlign val="superscript"/>
        <sz val="12"/>
        <rFont val="Arial"/>
        <family val="2"/>
      </rPr>
      <t>1)</t>
    </r>
    <r>
      <rPr>
        <b/>
        <sz val="12"/>
        <rFont val="Arial"/>
        <family val="2"/>
      </rPr>
      <t xml:space="preserve"> etter fylke og årsak. Antall i 1000 stk </t>
    </r>
  </si>
  <si>
    <r>
      <t>Losses in the juvenile production of Rainbow trout</t>
    </r>
    <r>
      <rPr>
        <i/>
        <vertAlign val="superscript"/>
        <sz val="10"/>
        <rFont val="Arial"/>
        <family val="2"/>
      </rPr>
      <t>1)</t>
    </r>
    <r>
      <rPr>
        <i/>
        <sz val="10"/>
        <rFont val="Arial"/>
        <family val="2"/>
      </rPr>
      <t xml:space="preserve"> by county and reasons. Number in 1000 individuals </t>
    </r>
  </si>
  <si>
    <t xml:space="preserve">Losses in the juvenile production of Atlantic salmon by county and reasons. Number in 1000 individuals </t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</si>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</sst>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b/>
      <vertAlign val="superscript"/>
      <sz val="12"/>
      <name val="Arial"/>
      <family val="2"/>
    </font>
    <font>
      <i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3" fontId="9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0" borderId="20" xfId="0" applyFont="1" applyBorder="1"/>
    <xf numFmtId="3" fontId="1" fillId="0" borderId="21" xfId="0" applyNumberFormat="1" applyFont="1" applyBorder="1"/>
    <xf numFmtId="3" fontId="1" fillId="0" borderId="22" xfId="0" applyNumberFormat="1" applyFont="1" applyBorder="1"/>
    <xf numFmtId="3" fontId="1" fillId="0" borderId="27" xfId="0" applyNumberFormat="1" applyFont="1" applyBorder="1"/>
    <xf numFmtId="3" fontId="1" fillId="0" borderId="23" xfId="0" applyNumberFormat="1" applyFont="1" applyBorder="1"/>
    <xf numFmtId="3" fontId="1" fillId="0" borderId="0" xfId="0" applyNumberFormat="1" applyFont="1"/>
    <xf numFmtId="0" fontId="1" fillId="0" borderId="24" xfId="0" applyFont="1" applyBorder="1"/>
    <xf numFmtId="3" fontId="1" fillId="0" borderId="25" xfId="0" applyNumberFormat="1" applyFont="1" applyBorder="1"/>
    <xf numFmtId="3" fontId="1" fillId="0" borderId="26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0" fontId="1" fillId="0" borderId="30" xfId="0" applyFont="1" applyBorder="1"/>
    <xf numFmtId="3" fontId="1" fillId="0" borderId="31" xfId="0" applyNumberFormat="1" applyFont="1" applyBorder="1"/>
    <xf numFmtId="3" fontId="1" fillId="0" borderId="32" xfId="0" applyNumberFormat="1" applyFont="1" applyBorder="1"/>
    <xf numFmtId="3" fontId="1" fillId="0" borderId="33" xfId="0" applyNumberFormat="1" applyFont="1" applyBorder="1"/>
    <xf numFmtId="0" fontId="16" fillId="0" borderId="0" xfId="0" applyFont="1"/>
    <xf numFmtId="0" fontId="17" fillId="2" borderId="1" xfId="0" applyFont="1" applyFill="1" applyBorder="1" applyAlignment="1">
      <alignment horizontal="left"/>
    </xf>
    <xf numFmtId="0" fontId="18" fillId="2" borderId="5" xfId="0" applyFont="1" applyFill="1" applyBorder="1" applyAlignment="1">
      <alignment horizontal="left"/>
    </xf>
    <xf numFmtId="3" fontId="17" fillId="2" borderId="9" xfId="0" applyNumberFormat="1" applyFont="1" applyFill="1" applyBorder="1"/>
    <xf numFmtId="3" fontId="17" fillId="2" borderId="17" xfId="0" applyNumberFormat="1" applyFont="1" applyFill="1" applyBorder="1"/>
    <xf numFmtId="3" fontId="17" fillId="2" borderId="13" xfId="0" applyNumberFormat="1" applyFont="1" applyFill="1" applyBorder="1"/>
    <xf numFmtId="3" fontId="17" fillId="2" borderId="18" xfId="0" applyNumberFormat="1" applyFont="1" applyFill="1" applyBorder="1"/>
    <xf numFmtId="3" fontId="17" fillId="2" borderId="12" xfId="0" applyNumberFormat="1" applyFont="1" applyFill="1" applyBorder="1"/>
    <xf numFmtId="3" fontId="17" fillId="2" borderId="14" xfId="0" applyNumberFormat="1" applyFont="1" applyFill="1" applyBorder="1"/>
    <xf numFmtId="0" fontId="1" fillId="0" borderId="22" xfId="0" applyFont="1" applyBorder="1"/>
    <xf numFmtId="0" fontId="1" fillId="0" borderId="23" xfId="0" applyFont="1" applyBorder="1"/>
    <xf numFmtId="0" fontId="1" fillId="0" borderId="26" xfId="0" applyFont="1" applyBorder="1"/>
    <xf numFmtId="0" fontId="1" fillId="0" borderId="28" xfId="0" applyFont="1" applyBorder="1"/>
    <xf numFmtId="0" fontId="1" fillId="0" borderId="32" xfId="0" applyFont="1" applyBorder="1"/>
    <xf numFmtId="0" fontId="1" fillId="0" borderId="33" xfId="0" applyFont="1" applyBorder="1"/>
    <xf numFmtId="3" fontId="17" fillId="2" borderId="2" xfId="0" applyNumberFormat="1" applyFont="1" applyFill="1" applyBorder="1" applyAlignment="1">
      <alignment horizontal="right"/>
    </xf>
    <xf numFmtId="3" fontId="17" fillId="2" borderId="3" xfId="0" applyNumberFormat="1" applyFont="1" applyFill="1" applyBorder="1" applyAlignment="1">
      <alignment horizontal="right"/>
    </xf>
    <xf numFmtId="3" fontId="17" fillId="2" borderId="4" xfId="0" applyNumberFormat="1" applyFont="1" applyFill="1" applyBorder="1" applyAlignment="1">
      <alignment horizontal="right"/>
    </xf>
    <xf numFmtId="3" fontId="18" fillId="2" borderId="6" xfId="0" applyNumberFormat="1" applyFont="1" applyFill="1" applyBorder="1" applyAlignment="1">
      <alignment horizontal="right"/>
    </xf>
    <xf numFmtId="3" fontId="18" fillId="2" borderId="7" xfId="0" applyNumberFormat="1" applyFont="1" applyFill="1" applyBorder="1" applyAlignment="1">
      <alignment horizontal="right"/>
    </xf>
    <xf numFmtId="3" fontId="18" fillId="2" borderId="8" xfId="0" applyNumberFormat="1" applyFont="1" applyFill="1" applyBorder="1" applyAlignment="1">
      <alignment horizontal="right"/>
    </xf>
    <xf numFmtId="3" fontId="17" fillId="2" borderId="16" xfId="0" applyNumberFormat="1" applyFont="1" applyFill="1" applyBorder="1" applyAlignment="1">
      <alignment horizontal="right"/>
    </xf>
    <xf numFmtId="3" fontId="18" fillId="2" borderId="15" xfId="0" applyNumberFormat="1" applyFont="1" applyFill="1" applyBorder="1" applyAlignment="1">
      <alignment horizontal="right"/>
    </xf>
    <xf numFmtId="0" fontId="19" fillId="0" borderId="0" xfId="0" applyFont="1"/>
    <xf numFmtId="3" fontId="17" fillId="2" borderId="34" xfId="0" applyNumberFormat="1" applyFont="1" applyFill="1" applyBorder="1" applyAlignment="1">
      <alignment horizontal="right"/>
    </xf>
    <xf numFmtId="3" fontId="18" fillId="2" borderId="35" xfId="0" applyNumberFormat="1" applyFont="1" applyFill="1" applyBorder="1" applyAlignment="1">
      <alignment horizontal="right"/>
    </xf>
    <xf numFmtId="3" fontId="17" fillId="2" borderId="10" xfId="0" applyNumberFormat="1" applyFont="1" applyFill="1" applyBorder="1" applyAlignment="1">
      <alignment horizontal="right"/>
    </xf>
    <xf numFmtId="3" fontId="18" fillId="2" borderId="11" xfId="0" applyNumberFormat="1" applyFont="1" applyFill="1" applyBorder="1" applyAlignment="1">
      <alignment horizontal="right"/>
    </xf>
    <xf numFmtId="3" fontId="1" fillId="0" borderId="36" xfId="0" applyNumberFormat="1" applyFont="1" applyBorder="1"/>
    <xf numFmtId="3" fontId="1" fillId="0" borderId="37" xfId="0" applyNumberFormat="1" applyFont="1" applyBorder="1"/>
    <xf numFmtId="3" fontId="1" fillId="0" borderId="38" xfId="0" applyNumberFormat="1" applyFont="1" applyBorder="1"/>
    <xf numFmtId="3" fontId="17" fillId="2" borderId="39" xfId="0" applyNumberFormat="1" applyFont="1" applyFill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G43"/>
  <sheetViews>
    <sheetView tabSelected="1" workbookViewId="0">
      <selection activeCell="A6" sqref="A6"/>
    </sheetView>
  </sheetViews>
  <sheetFormatPr baseColWidth="10" defaultRowHeight="12.75" x14ac:dyDescent="0.2"/>
  <cols>
    <col min="1" max="1" width="19.28515625" style="2" customWidth="1"/>
    <col min="2" max="2" width="9" style="2" bestFit="1" customWidth="1"/>
    <col min="3" max="3" width="13.42578125" style="2" bestFit="1" customWidth="1"/>
    <col min="4" max="4" width="9.7109375" style="2" bestFit="1" customWidth="1"/>
    <col min="5" max="5" width="6.7109375" style="2" bestFit="1" customWidth="1"/>
    <col min="6" max="6" width="7.5703125" style="2" bestFit="1" customWidth="1"/>
    <col min="7" max="7" width="9" style="2" bestFit="1" customWidth="1"/>
    <col min="8" max="8" width="13.42578125" style="2" bestFit="1" customWidth="1"/>
    <col min="9" max="9" width="9.7109375" style="2" bestFit="1" customWidth="1"/>
    <col min="10" max="10" width="6.7109375" style="2" bestFit="1" customWidth="1"/>
    <col min="11" max="11" width="7.5703125" style="2" bestFit="1" customWidth="1"/>
    <col min="12" max="12" width="9" style="2" bestFit="1" customWidth="1"/>
    <col min="13" max="13" width="13.42578125" style="2" bestFit="1" customWidth="1"/>
    <col min="14" max="14" width="9.7109375" style="2" bestFit="1" customWidth="1"/>
    <col min="15" max="15" width="6.7109375" style="2" bestFit="1" customWidth="1"/>
    <col min="16" max="16" width="7.5703125" style="2" bestFit="1" customWidth="1"/>
    <col min="17" max="17" width="9" style="2" bestFit="1" customWidth="1"/>
    <col min="18" max="18" width="13.42578125" style="2" bestFit="1" customWidth="1"/>
    <col min="19" max="19" width="9.7109375" style="2" bestFit="1" customWidth="1"/>
    <col min="20" max="20" width="6.7109375" style="2" bestFit="1" customWidth="1"/>
    <col min="21" max="21" width="7.5703125" style="2" bestFit="1" customWidth="1"/>
    <col min="22" max="22" width="9" style="2" bestFit="1" customWidth="1"/>
    <col min="23" max="23" width="13.42578125" style="2" bestFit="1" customWidth="1"/>
    <col min="24" max="24" width="9.7109375" style="2" bestFit="1" customWidth="1"/>
    <col min="25" max="25" width="6.7109375" style="2" bestFit="1" customWidth="1"/>
    <col min="26" max="26" width="7.5703125" style="2" bestFit="1" customWidth="1"/>
    <col min="27" max="27" width="9" style="2" bestFit="1" customWidth="1"/>
    <col min="28" max="28" width="13.42578125" style="2" bestFit="1" customWidth="1"/>
    <col min="29" max="29" width="9.7109375" style="2" bestFit="1" customWidth="1"/>
    <col min="30" max="30" width="6.7109375" style="2" bestFit="1" customWidth="1"/>
    <col min="31" max="31" width="7.5703125" style="2" bestFit="1" customWidth="1"/>
    <col min="32" max="32" width="9" style="2" bestFit="1" customWidth="1"/>
    <col min="33" max="33" width="13.42578125" style="2" bestFit="1" customWidth="1"/>
    <col min="34" max="34" width="9.7109375" style="2" bestFit="1" customWidth="1"/>
    <col min="35" max="35" width="6.7109375" style="2" bestFit="1" customWidth="1"/>
    <col min="36" max="36" width="7.5703125" style="2" bestFit="1" customWidth="1"/>
    <col min="37" max="37" width="9" style="2" bestFit="1" customWidth="1"/>
    <col min="38" max="38" width="13.42578125" style="2" bestFit="1" customWidth="1"/>
    <col min="39" max="39" width="9.7109375" style="2" bestFit="1" customWidth="1"/>
    <col min="40" max="40" width="6.7109375" style="2" bestFit="1" customWidth="1"/>
    <col min="41" max="41" width="7.5703125" style="2" bestFit="1" customWidth="1"/>
    <col min="42" max="42" width="9" style="2" bestFit="1" customWidth="1"/>
    <col min="43" max="43" width="13.42578125" style="2" bestFit="1" customWidth="1"/>
    <col min="44" max="44" width="9.7109375" style="2" bestFit="1" customWidth="1"/>
    <col min="45" max="45" width="6.7109375" style="2" bestFit="1" customWidth="1"/>
    <col min="46" max="46" width="7.5703125" style="2" bestFit="1" customWidth="1"/>
    <col min="47" max="47" width="9" style="2" bestFit="1" customWidth="1"/>
    <col min="48" max="48" width="13.42578125" style="2" bestFit="1" customWidth="1"/>
    <col min="49" max="49" width="9.7109375" style="2" bestFit="1" customWidth="1"/>
    <col min="50" max="50" width="6.7109375" style="2" bestFit="1" customWidth="1"/>
    <col min="51" max="51" width="7.5703125" style="2" bestFit="1" customWidth="1"/>
    <col min="52" max="52" width="9" style="2" bestFit="1" customWidth="1"/>
    <col min="53" max="53" width="13.42578125" style="2" bestFit="1" customWidth="1"/>
    <col min="54" max="54" width="9.7109375" style="2" bestFit="1" customWidth="1"/>
    <col min="55" max="55" width="6.7109375" style="2" bestFit="1" customWidth="1"/>
    <col min="56" max="56" width="7.5703125" style="2" bestFit="1" customWidth="1"/>
    <col min="57" max="57" width="9" style="2" bestFit="1" customWidth="1"/>
    <col min="58" max="58" width="13.42578125" style="2" bestFit="1" customWidth="1"/>
    <col min="59" max="59" width="9.7109375" style="2" bestFit="1" customWidth="1"/>
    <col min="60" max="60" width="6.7109375" style="2" bestFit="1" customWidth="1"/>
    <col min="61" max="61" width="7.5703125" style="2" bestFit="1" customWidth="1"/>
    <col min="62" max="62" width="9" style="2" bestFit="1" customWidth="1"/>
    <col min="63" max="63" width="13.42578125" style="2" bestFit="1" customWidth="1"/>
    <col min="64" max="64" width="10.85546875" style="2" bestFit="1" customWidth="1"/>
    <col min="65" max="65" width="6.7109375" style="2" bestFit="1" customWidth="1"/>
    <col min="66" max="66" width="7.5703125" style="2" bestFit="1" customWidth="1"/>
    <col min="67" max="67" width="9" style="2" bestFit="1" customWidth="1"/>
    <col min="68" max="68" width="13.42578125" style="2" bestFit="1" customWidth="1"/>
    <col min="69" max="69" width="9.7109375" style="2" bestFit="1" customWidth="1"/>
    <col min="70" max="70" width="6.7109375" style="2" bestFit="1" customWidth="1"/>
    <col min="71" max="71" width="7.5703125" style="2" bestFit="1" customWidth="1"/>
    <col min="72" max="72" width="9" style="2" bestFit="1" customWidth="1"/>
    <col min="73" max="73" width="13.42578125" style="2" bestFit="1" customWidth="1"/>
    <col min="74" max="74" width="9.7109375" style="2" bestFit="1" customWidth="1"/>
    <col min="75" max="75" width="6.7109375" style="2" bestFit="1" customWidth="1"/>
    <col min="76" max="76" width="7.5703125" style="2" bestFit="1" customWidth="1"/>
    <col min="77" max="77" width="9" style="2" bestFit="1" customWidth="1"/>
    <col min="78" max="78" width="13.42578125" style="2" bestFit="1" customWidth="1"/>
    <col min="79" max="79" width="9.7109375" style="2" bestFit="1" customWidth="1"/>
    <col min="80" max="80" width="6.7109375" style="2" bestFit="1" customWidth="1"/>
    <col min="81" max="81" width="7.5703125" style="2" bestFit="1" customWidth="1"/>
    <col min="82" max="82" width="9" style="2" bestFit="1" customWidth="1"/>
    <col min="83" max="83" width="13.42578125" style="2" bestFit="1" customWidth="1"/>
    <col min="84" max="84" width="9.7109375" style="2" bestFit="1" customWidth="1"/>
    <col min="85" max="85" width="6.7109375" style="2" bestFit="1" customWidth="1"/>
    <col min="86" max="86" width="7.5703125" style="2" bestFit="1" customWidth="1"/>
    <col min="87" max="87" width="9" style="2" bestFit="1" customWidth="1"/>
    <col min="88" max="88" width="13.42578125" style="2" bestFit="1" customWidth="1"/>
    <col min="89" max="89" width="9.7109375" style="2" bestFit="1" customWidth="1"/>
    <col min="90" max="90" width="6.7109375" style="2" bestFit="1" customWidth="1"/>
    <col min="91" max="91" width="7.5703125" style="2" bestFit="1" customWidth="1"/>
    <col min="92" max="92" width="9" style="2" bestFit="1" customWidth="1"/>
    <col min="93" max="93" width="13.42578125" style="2" bestFit="1" customWidth="1"/>
    <col min="94" max="94" width="9.7109375" style="2" bestFit="1" customWidth="1"/>
    <col min="95" max="95" width="6.7109375" style="2" bestFit="1" customWidth="1"/>
    <col min="96" max="96" width="6.7109375" style="2" customWidth="1"/>
    <col min="97" max="97" width="9" style="2" bestFit="1" customWidth="1"/>
    <col min="98" max="98" width="13.42578125" style="2" bestFit="1" customWidth="1"/>
    <col min="99" max="99" width="9.7109375" style="2" bestFit="1" customWidth="1"/>
    <col min="100" max="100" width="6.7109375" style="2" bestFit="1" customWidth="1"/>
    <col min="101" max="101" width="6.7109375" style="2" customWidth="1"/>
    <col min="102" max="102" width="9" style="2" bestFit="1" customWidth="1"/>
    <col min="103" max="103" width="13.42578125" style="2" bestFit="1" customWidth="1"/>
    <col min="104" max="104" width="9.7109375" style="2" bestFit="1" customWidth="1"/>
    <col min="105" max="105" width="6.7109375" style="2" bestFit="1" customWidth="1"/>
    <col min="106" max="106" width="6.7109375" style="2" customWidth="1"/>
    <col min="107" max="107" width="9" style="2" bestFit="1" customWidth="1"/>
    <col min="108" max="108" width="13.42578125" style="2" bestFit="1" customWidth="1"/>
    <col min="109" max="109" width="9.7109375" style="2" bestFit="1" customWidth="1"/>
    <col min="110" max="110" width="6.7109375" style="2" bestFit="1" customWidth="1"/>
    <col min="111" max="111" width="6.5703125" style="2" bestFit="1" customWidth="1"/>
    <col min="112" max="16384" width="11.42578125" style="2"/>
  </cols>
  <sheetData>
    <row r="1" spans="1:111" s="16" customFormat="1" ht="27.75" x14ac:dyDescent="0.4">
      <c r="A1" s="32" t="s">
        <v>18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</row>
    <row r="2" spans="1:111" s="6" customFormat="1" ht="18.75" x14ac:dyDescent="0.3">
      <c r="A2" s="3" t="s">
        <v>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5"/>
      <c r="CJ2" s="5"/>
      <c r="CK2" s="5"/>
      <c r="CL2" s="5"/>
      <c r="CM2" s="5"/>
      <c r="CN2" s="5"/>
      <c r="CO2" s="5"/>
      <c r="CP2" s="5"/>
    </row>
    <row r="3" spans="1:111" ht="15" x14ac:dyDescent="0.25">
      <c r="A3" s="55" t="s">
        <v>24</v>
      </c>
    </row>
    <row r="5" spans="1:111" x14ac:dyDescent="0.2">
      <c r="A5" s="2" t="s">
        <v>29</v>
      </c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</row>
    <row r="6" spans="1:11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</row>
    <row r="7" spans="1:111" s="9" customFormat="1" ht="11.25" x14ac:dyDescent="0.2">
      <c r="A7" s="9" t="s">
        <v>0</v>
      </c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</row>
    <row r="8" spans="1:111" s="9" customFormat="1" ht="11.25" x14ac:dyDescent="0.2">
      <c r="A8" s="12" t="s">
        <v>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</row>
    <row r="12" spans="1:111" s="16" customFormat="1" ht="15.75" x14ac:dyDescent="0.25">
      <c r="A12" s="5" t="s">
        <v>20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</row>
    <row r="13" spans="1:111" s="14" customFormat="1" x14ac:dyDescent="0.2">
      <c r="A13" s="14" t="s">
        <v>28</v>
      </c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</row>
    <row r="14" spans="1:111" x14ac:dyDescent="0.2">
      <c r="A14" s="16"/>
      <c r="B14" s="67">
        <v>2025</v>
      </c>
      <c r="C14" s="68"/>
      <c r="D14" s="68"/>
      <c r="E14" s="68"/>
      <c r="F14" s="69"/>
      <c r="G14" s="67">
        <v>2024</v>
      </c>
      <c r="H14" s="68"/>
      <c r="I14" s="68"/>
      <c r="J14" s="68"/>
      <c r="K14" s="69"/>
      <c r="L14" s="67">
        <v>2023</v>
      </c>
      <c r="M14" s="68"/>
      <c r="N14" s="68"/>
      <c r="O14" s="68"/>
      <c r="P14" s="69"/>
      <c r="Q14" s="67">
        <v>2022</v>
      </c>
      <c r="R14" s="68"/>
      <c r="S14" s="68"/>
      <c r="T14" s="68"/>
      <c r="U14" s="69"/>
      <c r="V14" s="67">
        <v>2021</v>
      </c>
      <c r="W14" s="68"/>
      <c r="X14" s="68"/>
      <c r="Y14" s="68"/>
      <c r="Z14" s="69"/>
      <c r="AA14" s="67">
        <v>2020</v>
      </c>
      <c r="AB14" s="68"/>
      <c r="AC14" s="68"/>
      <c r="AD14" s="68"/>
      <c r="AE14" s="69"/>
      <c r="AF14" s="67">
        <v>2019</v>
      </c>
      <c r="AG14" s="68"/>
      <c r="AH14" s="68"/>
      <c r="AI14" s="68"/>
      <c r="AJ14" s="69"/>
      <c r="AK14" s="67">
        <v>2018</v>
      </c>
      <c r="AL14" s="68"/>
      <c r="AM14" s="68"/>
      <c r="AN14" s="68"/>
      <c r="AO14" s="69"/>
      <c r="AP14" s="67">
        <v>2017</v>
      </c>
      <c r="AQ14" s="68"/>
      <c r="AR14" s="68"/>
      <c r="AS14" s="68"/>
      <c r="AT14" s="69"/>
      <c r="AU14" s="67">
        <v>2016</v>
      </c>
      <c r="AV14" s="68"/>
      <c r="AW14" s="68"/>
      <c r="AX14" s="68"/>
      <c r="AY14" s="69"/>
      <c r="AZ14" s="67">
        <v>2015</v>
      </c>
      <c r="BA14" s="68"/>
      <c r="BB14" s="68"/>
      <c r="BC14" s="68"/>
      <c r="BD14" s="69"/>
      <c r="BE14" s="67">
        <v>2014</v>
      </c>
      <c r="BF14" s="68"/>
      <c r="BG14" s="68"/>
      <c r="BH14" s="68"/>
      <c r="BI14" s="69"/>
      <c r="BJ14" s="67">
        <v>2013</v>
      </c>
      <c r="BK14" s="68"/>
      <c r="BL14" s="68"/>
      <c r="BM14" s="68"/>
      <c r="BN14" s="69"/>
      <c r="BO14" s="67">
        <v>2012</v>
      </c>
      <c r="BP14" s="68"/>
      <c r="BQ14" s="68"/>
      <c r="BR14" s="68"/>
      <c r="BS14" s="69"/>
      <c r="BT14" s="67">
        <v>2011</v>
      </c>
      <c r="BU14" s="68"/>
      <c r="BV14" s="68"/>
      <c r="BW14" s="68"/>
      <c r="BX14" s="69"/>
      <c r="BY14" s="67">
        <v>2010</v>
      </c>
      <c r="BZ14" s="68"/>
      <c r="CA14" s="68"/>
      <c r="CB14" s="68"/>
      <c r="CC14" s="69"/>
      <c r="CD14" s="67">
        <v>2009</v>
      </c>
      <c r="CE14" s="68"/>
      <c r="CF14" s="68"/>
      <c r="CG14" s="68"/>
      <c r="CH14" s="69"/>
      <c r="CI14" s="67">
        <v>2008</v>
      </c>
      <c r="CJ14" s="68"/>
      <c r="CK14" s="68"/>
      <c r="CL14" s="68"/>
      <c r="CM14" s="69"/>
      <c r="CN14" s="67">
        <v>2007</v>
      </c>
      <c r="CO14" s="68"/>
      <c r="CP14" s="68"/>
      <c r="CQ14" s="68"/>
      <c r="CR14" s="69"/>
      <c r="CS14" s="67">
        <v>2006</v>
      </c>
      <c r="CT14" s="68"/>
      <c r="CU14" s="68"/>
      <c r="CV14" s="68"/>
      <c r="CW14" s="69"/>
      <c r="CX14" s="67">
        <v>2005</v>
      </c>
      <c r="CY14" s="68"/>
      <c r="CZ14" s="68"/>
      <c r="DA14" s="68"/>
      <c r="DB14" s="69"/>
      <c r="DC14" s="67">
        <v>2004</v>
      </c>
      <c r="DD14" s="68"/>
      <c r="DE14" s="68"/>
      <c r="DF14" s="68"/>
      <c r="DG14" s="69"/>
    </row>
    <row r="15" spans="1:111" s="16" customFormat="1" x14ac:dyDescent="0.2">
      <c r="A15" s="33" t="s">
        <v>2</v>
      </c>
      <c r="B15" s="47" t="s">
        <v>10</v>
      </c>
      <c r="C15" s="48" t="s">
        <v>16</v>
      </c>
      <c r="D15" s="48" t="s">
        <v>11</v>
      </c>
      <c r="E15" s="48" t="s">
        <v>12</v>
      </c>
      <c r="F15" s="53" t="s">
        <v>3</v>
      </c>
      <c r="G15" s="47" t="s">
        <v>10</v>
      </c>
      <c r="H15" s="48" t="s">
        <v>16</v>
      </c>
      <c r="I15" s="48" t="s">
        <v>11</v>
      </c>
      <c r="J15" s="48" t="s">
        <v>12</v>
      </c>
      <c r="K15" s="53" t="s">
        <v>3</v>
      </c>
      <c r="L15" s="47" t="s">
        <v>10</v>
      </c>
      <c r="M15" s="48" t="s">
        <v>16</v>
      </c>
      <c r="N15" s="48" t="s">
        <v>11</v>
      </c>
      <c r="O15" s="48" t="s">
        <v>12</v>
      </c>
      <c r="P15" s="53" t="s">
        <v>3</v>
      </c>
      <c r="Q15" s="47" t="s">
        <v>10</v>
      </c>
      <c r="R15" s="48" t="s">
        <v>16</v>
      </c>
      <c r="S15" s="48" t="s">
        <v>11</v>
      </c>
      <c r="T15" s="48" t="s">
        <v>12</v>
      </c>
      <c r="U15" s="53" t="s">
        <v>3</v>
      </c>
      <c r="V15" s="47" t="s">
        <v>10</v>
      </c>
      <c r="W15" s="48" t="s">
        <v>16</v>
      </c>
      <c r="X15" s="48" t="s">
        <v>11</v>
      </c>
      <c r="Y15" s="48" t="s">
        <v>12</v>
      </c>
      <c r="Z15" s="53" t="s">
        <v>3</v>
      </c>
      <c r="AA15" s="47" t="s">
        <v>10</v>
      </c>
      <c r="AB15" s="48" t="s">
        <v>16</v>
      </c>
      <c r="AC15" s="48" t="s">
        <v>11</v>
      </c>
      <c r="AD15" s="48" t="s">
        <v>12</v>
      </c>
      <c r="AE15" s="53" t="s">
        <v>3</v>
      </c>
      <c r="AF15" s="47" t="s">
        <v>10</v>
      </c>
      <c r="AG15" s="48" t="s">
        <v>16</v>
      </c>
      <c r="AH15" s="48" t="s">
        <v>11</v>
      </c>
      <c r="AI15" s="48" t="s">
        <v>12</v>
      </c>
      <c r="AJ15" s="53" t="s">
        <v>3</v>
      </c>
      <c r="AK15" s="47" t="s">
        <v>10</v>
      </c>
      <c r="AL15" s="48" t="s">
        <v>16</v>
      </c>
      <c r="AM15" s="48" t="s">
        <v>11</v>
      </c>
      <c r="AN15" s="48" t="s">
        <v>12</v>
      </c>
      <c r="AO15" s="53" t="s">
        <v>3</v>
      </c>
      <c r="AP15" s="47" t="s">
        <v>10</v>
      </c>
      <c r="AQ15" s="48" t="s">
        <v>16</v>
      </c>
      <c r="AR15" s="48" t="s">
        <v>11</v>
      </c>
      <c r="AS15" s="48" t="s">
        <v>12</v>
      </c>
      <c r="AT15" s="53" t="s">
        <v>3</v>
      </c>
      <c r="AU15" s="47" t="s">
        <v>10</v>
      </c>
      <c r="AV15" s="48" t="s">
        <v>16</v>
      </c>
      <c r="AW15" s="48" t="s">
        <v>11</v>
      </c>
      <c r="AX15" s="48" t="s">
        <v>12</v>
      </c>
      <c r="AY15" s="53" t="s">
        <v>3</v>
      </c>
      <c r="AZ15" s="47" t="s">
        <v>10</v>
      </c>
      <c r="BA15" s="48" t="s">
        <v>16</v>
      </c>
      <c r="BB15" s="48" t="s">
        <v>11</v>
      </c>
      <c r="BC15" s="48" t="s">
        <v>12</v>
      </c>
      <c r="BD15" s="53" t="s">
        <v>3</v>
      </c>
      <c r="BE15" s="47" t="s">
        <v>10</v>
      </c>
      <c r="BF15" s="48" t="s">
        <v>16</v>
      </c>
      <c r="BG15" s="48" t="s">
        <v>11</v>
      </c>
      <c r="BH15" s="48" t="s">
        <v>12</v>
      </c>
      <c r="BI15" s="53" t="s">
        <v>3</v>
      </c>
      <c r="BJ15" s="47" t="s">
        <v>10</v>
      </c>
      <c r="BK15" s="48" t="s">
        <v>16</v>
      </c>
      <c r="BL15" s="48" t="s">
        <v>11</v>
      </c>
      <c r="BM15" s="48" t="s">
        <v>12</v>
      </c>
      <c r="BN15" s="53" t="s">
        <v>3</v>
      </c>
      <c r="BO15" s="47" t="s">
        <v>10</v>
      </c>
      <c r="BP15" s="48" t="s">
        <v>16</v>
      </c>
      <c r="BQ15" s="48" t="s">
        <v>11</v>
      </c>
      <c r="BR15" s="48" t="s">
        <v>12</v>
      </c>
      <c r="BS15" s="53" t="s">
        <v>3</v>
      </c>
      <c r="BT15" s="47" t="s">
        <v>10</v>
      </c>
      <c r="BU15" s="48" t="s">
        <v>16</v>
      </c>
      <c r="BV15" s="48" t="s">
        <v>11</v>
      </c>
      <c r="BW15" s="48" t="s">
        <v>12</v>
      </c>
      <c r="BX15" s="53" t="s">
        <v>3</v>
      </c>
      <c r="BY15" s="47" t="s">
        <v>10</v>
      </c>
      <c r="BZ15" s="48" t="s">
        <v>16</v>
      </c>
      <c r="CA15" s="48" t="s">
        <v>11</v>
      </c>
      <c r="CB15" s="48" t="s">
        <v>12</v>
      </c>
      <c r="CC15" s="53" t="s">
        <v>3</v>
      </c>
      <c r="CD15" s="47" t="s">
        <v>10</v>
      </c>
      <c r="CE15" s="48" t="s">
        <v>16</v>
      </c>
      <c r="CF15" s="48" t="s">
        <v>11</v>
      </c>
      <c r="CG15" s="48" t="s">
        <v>12</v>
      </c>
      <c r="CH15" s="53" t="s">
        <v>3</v>
      </c>
      <c r="CI15" s="47" t="s">
        <v>10</v>
      </c>
      <c r="CJ15" s="48" t="s">
        <v>16</v>
      </c>
      <c r="CK15" s="48" t="s">
        <v>11</v>
      </c>
      <c r="CL15" s="48" t="s">
        <v>12</v>
      </c>
      <c r="CM15" s="56" t="s">
        <v>3</v>
      </c>
      <c r="CN15" s="47" t="s">
        <v>10</v>
      </c>
      <c r="CO15" s="48" t="s">
        <v>16</v>
      </c>
      <c r="CP15" s="48" t="s">
        <v>11</v>
      </c>
      <c r="CQ15" s="48" t="s">
        <v>12</v>
      </c>
      <c r="CR15" s="56" t="s">
        <v>3</v>
      </c>
      <c r="CS15" s="47" t="s">
        <v>10</v>
      </c>
      <c r="CT15" s="48" t="s">
        <v>16</v>
      </c>
      <c r="CU15" s="48" t="s">
        <v>11</v>
      </c>
      <c r="CV15" s="48" t="s">
        <v>12</v>
      </c>
      <c r="CW15" s="56" t="s">
        <v>3</v>
      </c>
      <c r="CX15" s="47" t="s">
        <v>10</v>
      </c>
      <c r="CY15" s="48" t="s">
        <v>16</v>
      </c>
      <c r="CZ15" s="48" t="s">
        <v>11</v>
      </c>
      <c r="DA15" s="48" t="s">
        <v>12</v>
      </c>
      <c r="DB15" s="56" t="s">
        <v>3</v>
      </c>
      <c r="DC15" s="47" t="s">
        <v>10</v>
      </c>
      <c r="DD15" s="48" t="s">
        <v>16</v>
      </c>
      <c r="DE15" s="48" t="s">
        <v>11</v>
      </c>
      <c r="DF15" s="48" t="s">
        <v>12</v>
      </c>
      <c r="DG15" s="56" t="s">
        <v>3</v>
      </c>
    </row>
    <row r="16" spans="1:111" s="16" customFormat="1" x14ac:dyDescent="0.2">
      <c r="A16" s="34" t="s">
        <v>4</v>
      </c>
      <c r="B16" s="50" t="s">
        <v>13</v>
      </c>
      <c r="C16" s="51" t="s">
        <v>17</v>
      </c>
      <c r="D16" s="51" t="s">
        <v>14</v>
      </c>
      <c r="E16" s="51" t="s">
        <v>15</v>
      </c>
      <c r="F16" s="54" t="s">
        <v>5</v>
      </c>
      <c r="G16" s="50" t="s">
        <v>13</v>
      </c>
      <c r="H16" s="51" t="s">
        <v>17</v>
      </c>
      <c r="I16" s="51" t="s">
        <v>14</v>
      </c>
      <c r="J16" s="51" t="s">
        <v>15</v>
      </c>
      <c r="K16" s="54" t="s">
        <v>5</v>
      </c>
      <c r="L16" s="50" t="s">
        <v>13</v>
      </c>
      <c r="M16" s="51" t="s">
        <v>17</v>
      </c>
      <c r="N16" s="51" t="s">
        <v>14</v>
      </c>
      <c r="O16" s="51" t="s">
        <v>15</v>
      </c>
      <c r="P16" s="54" t="s">
        <v>5</v>
      </c>
      <c r="Q16" s="50" t="s">
        <v>13</v>
      </c>
      <c r="R16" s="51" t="s">
        <v>17</v>
      </c>
      <c r="S16" s="51" t="s">
        <v>14</v>
      </c>
      <c r="T16" s="51" t="s">
        <v>15</v>
      </c>
      <c r="U16" s="54" t="s">
        <v>5</v>
      </c>
      <c r="V16" s="50" t="s">
        <v>13</v>
      </c>
      <c r="W16" s="51" t="s">
        <v>17</v>
      </c>
      <c r="X16" s="51" t="s">
        <v>14</v>
      </c>
      <c r="Y16" s="51" t="s">
        <v>15</v>
      </c>
      <c r="Z16" s="54" t="s">
        <v>5</v>
      </c>
      <c r="AA16" s="50" t="s">
        <v>13</v>
      </c>
      <c r="AB16" s="51" t="s">
        <v>17</v>
      </c>
      <c r="AC16" s="51" t="s">
        <v>14</v>
      </c>
      <c r="AD16" s="51" t="s">
        <v>15</v>
      </c>
      <c r="AE16" s="54" t="s">
        <v>5</v>
      </c>
      <c r="AF16" s="50" t="s">
        <v>13</v>
      </c>
      <c r="AG16" s="51" t="s">
        <v>17</v>
      </c>
      <c r="AH16" s="51" t="s">
        <v>14</v>
      </c>
      <c r="AI16" s="51" t="s">
        <v>15</v>
      </c>
      <c r="AJ16" s="54" t="s">
        <v>5</v>
      </c>
      <c r="AK16" s="50" t="s">
        <v>13</v>
      </c>
      <c r="AL16" s="51" t="s">
        <v>17</v>
      </c>
      <c r="AM16" s="51" t="s">
        <v>14</v>
      </c>
      <c r="AN16" s="51" t="s">
        <v>15</v>
      </c>
      <c r="AO16" s="54" t="s">
        <v>5</v>
      </c>
      <c r="AP16" s="50" t="s">
        <v>13</v>
      </c>
      <c r="AQ16" s="51" t="s">
        <v>17</v>
      </c>
      <c r="AR16" s="51" t="s">
        <v>14</v>
      </c>
      <c r="AS16" s="51" t="s">
        <v>15</v>
      </c>
      <c r="AT16" s="54" t="s">
        <v>5</v>
      </c>
      <c r="AU16" s="50" t="s">
        <v>13</v>
      </c>
      <c r="AV16" s="51" t="s">
        <v>17</v>
      </c>
      <c r="AW16" s="51" t="s">
        <v>14</v>
      </c>
      <c r="AX16" s="51" t="s">
        <v>15</v>
      </c>
      <c r="AY16" s="54" t="s">
        <v>5</v>
      </c>
      <c r="AZ16" s="50" t="s">
        <v>13</v>
      </c>
      <c r="BA16" s="51" t="s">
        <v>17</v>
      </c>
      <c r="BB16" s="51" t="s">
        <v>14</v>
      </c>
      <c r="BC16" s="51" t="s">
        <v>15</v>
      </c>
      <c r="BD16" s="54" t="s">
        <v>5</v>
      </c>
      <c r="BE16" s="50" t="s">
        <v>13</v>
      </c>
      <c r="BF16" s="51" t="s">
        <v>17</v>
      </c>
      <c r="BG16" s="51" t="s">
        <v>14</v>
      </c>
      <c r="BH16" s="51" t="s">
        <v>15</v>
      </c>
      <c r="BI16" s="54" t="s">
        <v>5</v>
      </c>
      <c r="BJ16" s="50" t="s">
        <v>13</v>
      </c>
      <c r="BK16" s="51" t="s">
        <v>17</v>
      </c>
      <c r="BL16" s="51" t="s">
        <v>14</v>
      </c>
      <c r="BM16" s="51" t="s">
        <v>15</v>
      </c>
      <c r="BN16" s="54" t="s">
        <v>5</v>
      </c>
      <c r="BO16" s="50" t="s">
        <v>13</v>
      </c>
      <c r="BP16" s="51" t="s">
        <v>17</v>
      </c>
      <c r="BQ16" s="51" t="s">
        <v>14</v>
      </c>
      <c r="BR16" s="51" t="s">
        <v>15</v>
      </c>
      <c r="BS16" s="54" t="s">
        <v>5</v>
      </c>
      <c r="BT16" s="50" t="s">
        <v>13</v>
      </c>
      <c r="BU16" s="51" t="s">
        <v>17</v>
      </c>
      <c r="BV16" s="51" t="s">
        <v>14</v>
      </c>
      <c r="BW16" s="51" t="s">
        <v>15</v>
      </c>
      <c r="BX16" s="54" t="s">
        <v>5</v>
      </c>
      <c r="BY16" s="50" t="s">
        <v>13</v>
      </c>
      <c r="BZ16" s="51" t="s">
        <v>17</v>
      </c>
      <c r="CA16" s="51" t="s">
        <v>14</v>
      </c>
      <c r="CB16" s="51" t="s">
        <v>15</v>
      </c>
      <c r="CC16" s="54" t="s">
        <v>5</v>
      </c>
      <c r="CD16" s="50" t="s">
        <v>13</v>
      </c>
      <c r="CE16" s="51" t="s">
        <v>17</v>
      </c>
      <c r="CF16" s="51" t="s">
        <v>14</v>
      </c>
      <c r="CG16" s="51" t="s">
        <v>15</v>
      </c>
      <c r="CH16" s="54" t="s">
        <v>5</v>
      </c>
      <c r="CI16" s="50" t="s">
        <v>13</v>
      </c>
      <c r="CJ16" s="51" t="s">
        <v>17</v>
      </c>
      <c r="CK16" s="51" t="s">
        <v>14</v>
      </c>
      <c r="CL16" s="51" t="s">
        <v>15</v>
      </c>
      <c r="CM16" s="57" t="s">
        <v>5</v>
      </c>
      <c r="CN16" s="50" t="s">
        <v>13</v>
      </c>
      <c r="CO16" s="51" t="s">
        <v>17</v>
      </c>
      <c r="CP16" s="51" t="s">
        <v>14</v>
      </c>
      <c r="CQ16" s="51" t="s">
        <v>15</v>
      </c>
      <c r="CR16" s="57" t="s">
        <v>5</v>
      </c>
      <c r="CS16" s="50" t="s">
        <v>13</v>
      </c>
      <c r="CT16" s="51" t="s">
        <v>17</v>
      </c>
      <c r="CU16" s="51" t="s">
        <v>14</v>
      </c>
      <c r="CV16" s="51" t="s">
        <v>15</v>
      </c>
      <c r="CW16" s="57" t="s">
        <v>5</v>
      </c>
      <c r="CX16" s="50" t="s">
        <v>13</v>
      </c>
      <c r="CY16" s="51" t="s">
        <v>17</v>
      </c>
      <c r="CZ16" s="51" t="s">
        <v>14</v>
      </c>
      <c r="DA16" s="51" t="s">
        <v>15</v>
      </c>
      <c r="DB16" s="57" t="s">
        <v>5</v>
      </c>
      <c r="DC16" s="50" t="s">
        <v>13</v>
      </c>
      <c r="DD16" s="51" t="s">
        <v>17</v>
      </c>
      <c r="DE16" s="51" t="s">
        <v>14</v>
      </c>
      <c r="DF16" s="51" t="s">
        <v>15</v>
      </c>
      <c r="DG16" s="57" t="s">
        <v>5</v>
      </c>
    </row>
    <row r="17" spans="1:111" x14ac:dyDescent="0.2">
      <c r="A17" s="17" t="s">
        <v>25</v>
      </c>
      <c r="B17" s="18">
        <v>9823.384</v>
      </c>
      <c r="C17" s="19">
        <v>23697.457999999999</v>
      </c>
      <c r="D17" s="19">
        <v>0</v>
      </c>
      <c r="E17" s="19">
        <v>246</v>
      </c>
      <c r="F17" s="20">
        <f>SUM(B17:E17)</f>
        <v>33766.841999999997</v>
      </c>
      <c r="G17" s="18">
        <v>10242</v>
      </c>
      <c r="H17" s="19">
        <v>21632</v>
      </c>
      <c r="I17" s="19">
        <v>1</v>
      </c>
      <c r="J17" s="19">
        <v>99</v>
      </c>
      <c r="K17" s="20">
        <f>SUM(G17:J17)</f>
        <v>31974</v>
      </c>
      <c r="L17" s="18">
        <v>11842</v>
      </c>
      <c r="M17" s="19">
        <v>20227</v>
      </c>
      <c r="N17" s="19">
        <v>0</v>
      </c>
      <c r="O17" s="19">
        <v>-413</v>
      </c>
      <c r="P17" s="20">
        <f>SUM(L17:O17)</f>
        <v>31656</v>
      </c>
      <c r="Q17" s="18">
        <v>13915</v>
      </c>
      <c r="R17" s="19">
        <v>16277</v>
      </c>
      <c r="S17" s="19">
        <v>0</v>
      </c>
      <c r="T17" s="19">
        <v>-325</v>
      </c>
      <c r="U17" s="20">
        <f>SUM(Q17:T17)</f>
        <v>29867</v>
      </c>
      <c r="V17" s="18">
        <v>10994</v>
      </c>
      <c r="W17" s="19">
        <v>16775</v>
      </c>
      <c r="X17" s="19">
        <v>0</v>
      </c>
      <c r="Y17" s="19">
        <v>516</v>
      </c>
      <c r="Z17" s="20">
        <f>SUM(V17:Y17)</f>
        <v>28285</v>
      </c>
      <c r="AA17" s="18">
        <v>10933</v>
      </c>
      <c r="AB17" s="19">
        <v>11679</v>
      </c>
      <c r="AC17" s="19">
        <v>0</v>
      </c>
      <c r="AD17" s="19">
        <v>0</v>
      </c>
      <c r="AE17" s="20">
        <f>SUM(AA17:AD17)</f>
        <v>22612</v>
      </c>
      <c r="AF17" s="18">
        <v>8922</v>
      </c>
      <c r="AG17" s="19">
        <v>8948</v>
      </c>
      <c r="AH17" s="19">
        <v>179</v>
      </c>
      <c r="AI17" s="19">
        <v>602</v>
      </c>
      <c r="AJ17" s="20">
        <f>SUM(AF17:AI17)</f>
        <v>18651</v>
      </c>
      <c r="AK17" s="18">
        <v>8507</v>
      </c>
      <c r="AL17" s="19">
        <v>5069</v>
      </c>
      <c r="AM17" s="19">
        <v>0</v>
      </c>
      <c r="AN17" s="19">
        <v>2282</v>
      </c>
      <c r="AO17" s="20">
        <f>SUM(AK17:AN17)</f>
        <v>15858</v>
      </c>
      <c r="AP17" s="18">
        <v>7337</v>
      </c>
      <c r="AQ17" s="19">
        <v>5194</v>
      </c>
      <c r="AR17" s="19">
        <v>0</v>
      </c>
      <c r="AS17" s="19">
        <v>58</v>
      </c>
      <c r="AT17" s="20">
        <f>SUM(AP17:AS17)</f>
        <v>12589</v>
      </c>
      <c r="AU17" s="18">
        <v>5553</v>
      </c>
      <c r="AV17" s="19">
        <v>5781</v>
      </c>
      <c r="AW17" s="19">
        <v>50</v>
      </c>
      <c r="AX17" s="19">
        <v>1122</v>
      </c>
      <c r="AY17" s="20">
        <f>SUM(AU17:AX17)</f>
        <v>12506</v>
      </c>
      <c r="AZ17" s="18">
        <v>5053</v>
      </c>
      <c r="BA17" s="19">
        <v>3511</v>
      </c>
      <c r="BB17" s="19">
        <v>0</v>
      </c>
      <c r="BC17" s="19">
        <v>740</v>
      </c>
      <c r="BD17" s="20">
        <f>SUM(AZ17:BC17)</f>
        <v>9304</v>
      </c>
      <c r="BE17" s="18">
        <v>3430</v>
      </c>
      <c r="BF17" s="19">
        <v>3418</v>
      </c>
      <c r="BG17" s="19">
        <v>16</v>
      </c>
      <c r="BH17" s="19">
        <v>433</v>
      </c>
      <c r="BI17" s="20">
        <f>SUM(BE17:BH17)</f>
        <v>7297</v>
      </c>
      <c r="BJ17" s="18">
        <v>5184</v>
      </c>
      <c r="BK17" s="19">
        <v>4931</v>
      </c>
      <c r="BL17" s="19">
        <v>0</v>
      </c>
      <c r="BM17" s="19">
        <v>905</v>
      </c>
      <c r="BN17" s="20">
        <f>SUM(BJ17:BM17)</f>
        <v>11020</v>
      </c>
      <c r="BO17" s="18">
        <v>3850</v>
      </c>
      <c r="BP17" s="19">
        <v>4288</v>
      </c>
      <c r="BQ17" s="19">
        <v>0</v>
      </c>
      <c r="BR17" s="19">
        <v>704</v>
      </c>
      <c r="BS17" s="20">
        <f>SUM(BO17:BR17)</f>
        <v>8842</v>
      </c>
      <c r="BT17" s="18">
        <v>5375</v>
      </c>
      <c r="BU17" s="19">
        <v>3674</v>
      </c>
      <c r="BV17" s="19">
        <v>0</v>
      </c>
      <c r="BW17" s="19">
        <v>2141</v>
      </c>
      <c r="BX17" s="20">
        <f>SUM(BT17:BW17)</f>
        <v>11190</v>
      </c>
      <c r="BY17" s="21">
        <v>4331</v>
      </c>
      <c r="BZ17" s="19">
        <v>5110</v>
      </c>
      <c r="CA17" s="19">
        <v>0</v>
      </c>
      <c r="CB17" s="19">
        <v>367</v>
      </c>
      <c r="CC17" s="20">
        <f>SUM(BY17:CB17)</f>
        <v>9808</v>
      </c>
      <c r="CD17" s="21">
        <v>1564</v>
      </c>
      <c r="CE17" s="19">
        <v>4375</v>
      </c>
      <c r="CF17" s="19">
        <v>0</v>
      </c>
      <c r="CG17" s="19">
        <v>223</v>
      </c>
      <c r="CH17" s="20">
        <f>SUM(CD17:CG17)</f>
        <v>6162</v>
      </c>
      <c r="CI17" s="21">
        <v>2874</v>
      </c>
      <c r="CJ17" s="19">
        <v>2666</v>
      </c>
      <c r="CK17" s="41">
        <v>0</v>
      </c>
      <c r="CL17" s="41">
        <v>461</v>
      </c>
      <c r="CM17" s="20">
        <f>SUM(CI17:CL17)</f>
        <v>6001</v>
      </c>
      <c r="CN17" s="42">
        <v>2181</v>
      </c>
      <c r="CO17" s="41">
        <v>1905</v>
      </c>
      <c r="CP17" s="41">
        <v>0</v>
      </c>
      <c r="CQ17" s="41">
        <v>407</v>
      </c>
      <c r="CR17" s="20">
        <f>SUM(CN17:CQ17)</f>
        <v>4493</v>
      </c>
      <c r="CS17" s="21">
        <v>3148</v>
      </c>
      <c r="CT17" s="19">
        <v>1064</v>
      </c>
      <c r="CU17" s="19">
        <v>0</v>
      </c>
      <c r="CV17" s="19">
        <v>765</v>
      </c>
      <c r="CW17" s="20">
        <f>SUM(CS17:CV17)</f>
        <v>4977</v>
      </c>
      <c r="CX17" s="21">
        <v>2942</v>
      </c>
      <c r="CY17" s="19">
        <v>2900</v>
      </c>
      <c r="CZ17" s="19">
        <v>0</v>
      </c>
      <c r="DA17" s="19">
        <v>114</v>
      </c>
      <c r="DB17" s="20">
        <f>SUM(CX17:DA17)</f>
        <v>5956</v>
      </c>
      <c r="DC17" s="42">
        <v>1687</v>
      </c>
      <c r="DD17" s="41">
        <v>1704</v>
      </c>
      <c r="DE17" s="41">
        <v>0</v>
      </c>
      <c r="DF17" s="64">
        <v>0</v>
      </c>
      <c r="DG17" s="27">
        <f>SUM(DC17:DF17)</f>
        <v>3391</v>
      </c>
    </row>
    <row r="18" spans="1:111" x14ac:dyDescent="0.2">
      <c r="A18" s="23" t="s">
        <v>6</v>
      </c>
      <c r="B18" s="24">
        <v>14340.916999999999</v>
      </c>
      <c r="C18" s="25">
        <v>21168.952000000001</v>
      </c>
      <c r="D18" s="25">
        <v>0</v>
      </c>
      <c r="E18" s="25">
        <v>1906.7470000000001</v>
      </c>
      <c r="F18" s="20">
        <f>SUM(B18:E18)</f>
        <v>37416.616000000002</v>
      </c>
      <c r="G18" s="24">
        <v>16805</v>
      </c>
      <c r="H18" s="25">
        <v>21445</v>
      </c>
      <c r="I18" s="25">
        <v>65</v>
      </c>
      <c r="J18" s="25">
        <v>1562</v>
      </c>
      <c r="K18" s="20">
        <f>SUM(G18:J18)</f>
        <v>39877</v>
      </c>
      <c r="L18" s="24">
        <v>15809</v>
      </c>
      <c r="M18" s="25">
        <v>21880</v>
      </c>
      <c r="N18" s="25">
        <v>0</v>
      </c>
      <c r="O18" s="25">
        <v>543</v>
      </c>
      <c r="P18" s="20">
        <f>SUM(L18:O18)</f>
        <v>38232</v>
      </c>
      <c r="Q18" s="24">
        <v>16434</v>
      </c>
      <c r="R18" s="25">
        <v>11383</v>
      </c>
      <c r="S18" s="25">
        <v>0</v>
      </c>
      <c r="T18" s="25">
        <v>1054</v>
      </c>
      <c r="U18" s="20">
        <f>SUM(Q18:T18)</f>
        <v>28871</v>
      </c>
      <c r="V18" s="24">
        <v>14429</v>
      </c>
      <c r="W18" s="25">
        <v>16844</v>
      </c>
      <c r="X18" s="25">
        <v>0</v>
      </c>
      <c r="Y18" s="25">
        <v>76</v>
      </c>
      <c r="Z18" s="20">
        <f>SUM(V18:Y18)</f>
        <v>31349</v>
      </c>
      <c r="AA18" s="24">
        <v>8938</v>
      </c>
      <c r="AB18" s="25">
        <v>13168</v>
      </c>
      <c r="AC18" s="25">
        <v>0</v>
      </c>
      <c r="AD18" s="25">
        <v>556</v>
      </c>
      <c r="AE18" s="20">
        <f>SUM(AA18:AD18)</f>
        <v>22662</v>
      </c>
      <c r="AF18" s="24">
        <v>11227</v>
      </c>
      <c r="AG18" s="25">
        <v>9627</v>
      </c>
      <c r="AH18" s="25">
        <v>0</v>
      </c>
      <c r="AI18" s="25">
        <v>971</v>
      </c>
      <c r="AJ18" s="20">
        <f>SUM(AF18:AI18)</f>
        <v>21825</v>
      </c>
      <c r="AK18" s="24">
        <v>10588</v>
      </c>
      <c r="AL18" s="25">
        <v>11264</v>
      </c>
      <c r="AM18" s="25">
        <v>21</v>
      </c>
      <c r="AN18" s="25">
        <v>2504</v>
      </c>
      <c r="AO18" s="20">
        <f>SUM(AK18:AN18)</f>
        <v>24377</v>
      </c>
      <c r="AP18" s="24">
        <v>15481</v>
      </c>
      <c r="AQ18" s="25">
        <v>17201</v>
      </c>
      <c r="AR18" s="25">
        <v>0</v>
      </c>
      <c r="AS18" s="25">
        <v>3266</v>
      </c>
      <c r="AT18" s="20">
        <f>SUM(AP18:AS18)</f>
        <v>35948</v>
      </c>
      <c r="AU18" s="24">
        <v>13945</v>
      </c>
      <c r="AV18" s="25">
        <v>10937</v>
      </c>
      <c r="AW18" s="25">
        <v>0</v>
      </c>
      <c r="AX18" s="25">
        <v>2022</v>
      </c>
      <c r="AY18" s="20">
        <f>SUM(AU18:AX18)</f>
        <v>26904</v>
      </c>
      <c r="AZ18" s="24">
        <v>18870</v>
      </c>
      <c r="BA18" s="25">
        <v>14210</v>
      </c>
      <c r="BB18" s="25">
        <v>7</v>
      </c>
      <c r="BC18" s="25">
        <v>896</v>
      </c>
      <c r="BD18" s="20">
        <f>SUM(AZ18:BC18)</f>
        <v>33983</v>
      </c>
      <c r="BE18" s="24">
        <v>12352</v>
      </c>
      <c r="BF18" s="25">
        <v>7286</v>
      </c>
      <c r="BG18" s="25">
        <v>0</v>
      </c>
      <c r="BH18" s="25">
        <v>3014</v>
      </c>
      <c r="BI18" s="20">
        <f>SUM(BE18:BH18)</f>
        <v>22652</v>
      </c>
      <c r="BJ18" s="24">
        <v>9289</v>
      </c>
      <c r="BK18" s="25">
        <v>9949</v>
      </c>
      <c r="BL18" s="25">
        <v>0</v>
      </c>
      <c r="BM18" s="25">
        <v>2427</v>
      </c>
      <c r="BN18" s="20">
        <f>SUM(BJ18:BM18)</f>
        <v>21665</v>
      </c>
      <c r="BO18" s="24">
        <v>7499</v>
      </c>
      <c r="BP18" s="25">
        <v>9244</v>
      </c>
      <c r="BQ18" s="25">
        <v>0</v>
      </c>
      <c r="BR18" s="25">
        <v>1634</v>
      </c>
      <c r="BS18" s="20">
        <f>SUM(BO18:BR18)</f>
        <v>18377</v>
      </c>
      <c r="BT18" s="24">
        <v>12794</v>
      </c>
      <c r="BU18" s="25">
        <v>12454</v>
      </c>
      <c r="BV18" s="25">
        <v>0</v>
      </c>
      <c r="BW18" s="25">
        <v>4134</v>
      </c>
      <c r="BX18" s="20">
        <f>SUM(BT18:BW18)</f>
        <v>29382</v>
      </c>
      <c r="BY18" s="26">
        <v>7542</v>
      </c>
      <c r="BZ18" s="25">
        <v>9769</v>
      </c>
      <c r="CA18" s="25">
        <v>24</v>
      </c>
      <c r="CB18" s="25">
        <v>-40</v>
      </c>
      <c r="CC18" s="20">
        <f>SUM(BY18:CB18)</f>
        <v>17295</v>
      </c>
      <c r="CD18" s="26">
        <v>10812</v>
      </c>
      <c r="CE18" s="25">
        <v>9481</v>
      </c>
      <c r="CF18" s="25">
        <v>0</v>
      </c>
      <c r="CG18" s="25">
        <v>618</v>
      </c>
      <c r="CH18" s="20">
        <f>SUM(CD18:CG18)</f>
        <v>20911</v>
      </c>
      <c r="CI18" s="26">
        <v>8490</v>
      </c>
      <c r="CJ18" s="25">
        <v>6849</v>
      </c>
      <c r="CK18" s="43">
        <v>0</v>
      </c>
      <c r="CL18" s="43">
        <v>0</v>
      </c>
      <c r="CM18" s="20">
        <f>SUM(CI18:CL18)</f>
        <v>15339</v>
      </c>
      <c r="CN18" s="44">
        <v>9311</v>
      </c>
      <c r="CO18" s="43">
        <v>4290</v>
      </c>
      <c r="CP18" s="43">
        <v>8</v>
      </c>
      <c r="CQ18" s="43">
        <v>1073</v>
      </c>
      <c r="CR18" s="20">
        <f>SUM(CN18:CQ18)</f>
        <v>14682</v>
      </c>
      <c r="CS18" s="26">
        <v>12181</v>
      </c>
      <c r="CT18" s="25">
        <v>8957</v>
      </c>
      <c r="CU18" s="25">
        <v>0</v>
      </c>
      <c r="CV18" s="25">
        <v>2492</v>
      </c>
      <c r="CW18" s="20">
        <f>SUM(CS18:CV18)</f>
        <v>23630</v>
      </c>
      <c r="CX18" s="26">
        <v>17653</v>
      </c>
      <c r="CY18" s="25">
        <v>5407</v>
      </c>
      <c r="CZ18" s="25">
        <v>0</v>
      </c>
      <c r="DA18" s="25">
        <v>272</v>
      </c>
      <c r="DB18" s="20">
        <f>SUM(CX18:DA18)</f>
        <v>23332</v>
      </c>
      <c r="DC18" s="44">
        <v>6330</v>
      </c>
      <c r="DD18" s="43">
        <v>9208</v>
      </c>
      <c r="DE18" s="43">
        <v>0</v>
      </c>
      <c r="DF18" s="65">
        <v>544</v>
      </c>
      <c r="DG18" s="27">
        <f>SUM(DC18:DF18)</f>
        <v>16082</v>
      </c>
    </row>
    <row r="19" spans="1:111" x14ac:dyDescent="0.2">
      <c r="A19" s="23" t="s">
        <v>21</v>
      </c>
      <c r="B19" s="24">
        <v>10716.45</v>
      </c>
      <c r="C19" s="25">
        <v>18118.698</v>
      </c>
      <c r="D19" s="25">
        <v>0</v>
      </c>
      <c r="E19" s="25">
        <v>1926.4079999999999</v>
      </c>
      <c r="F19" s="20">
        <f t="shared" ref="F19:F23" si="0">SUM(B19:E19)</f>
        <v>30761.556</v>
      </c>
      <c r="G19" s="24">
        <v>14690</v>
      </c>
      <c r="H19" s="25">
        <v>18395</v>
      </c>
      <c r="I19" s="25">
        <v>0</v>
      </c>
      <c r="J19" s="25">
        <v>429</v>
      </c>
      <c r="K19" s="20">
        <f t="shared" ref="K19:K23" si="1">SUM(G19:J19)</f>
        <v>33514</v>
      </c>
      <c r="L19" s="24">
        <v>9350</v>
      </c>
      <c r="M19" s="25">
        <v>11833</v>
      </c>
      <c r="N19" s="25">
        <v>0</v>
      </c>
      <c r="O19" s="25">
        <v>425</v>
      </c>
      <c r="P19" s="20">
        <f t="shared" ref="P19:P23" si="2">SUM(L19:O19)</f>
        <v>21608</v>
      </c>
      <c r="Q19" s="24">
        <v>11660</v>
      </c>
      <c r="R19" s="25">
        <v>13235</v>
      </c>
      <c r="S19" s="25">
        <v>0</v>
      </c>
      <c r="T19" s="25">
        <v>207</v>
      </c>
      <c r="U19" s="20">
        <f t="shared" ref="U19:U23" si="3">SUM(Q19:T19)</f>
        <v>25102</v>
      </c>
      <c r="V19" s="24">
        <v>9645</v>
      </c>
      <c r="W19" s="25">
        <v>12223</v>
      </c>
      <c r="X19" s="25">
        <v>0</v>
      </c>
      <c r="Y19" s="25">
        <v>-116</v>
      </c>
      <c r="Z19" s="20">
        <f t="shared" ref="Z19:Z23" si="4">SUM(V19:Y19)</f>
        <v>21752</v>
      </c>
      <c r="AA19" s="24">
        <v>10583</v>
      </c>
      <c r="AB19" s="25">
        <v>10800</v>
      </c>
      <c r="AC19" s="25">
        <v>0</v>
      </c>
      <c r="AD19" s="25">
        <v>29</v>
      </c>
      <c r="AE19" s="20">
        <f t="shared" ref="AE19:AE23" si="5">SUM(AA19:AD19)</f>
        <v>21412</v>
      </c>
      <c r="AF19" s="24">
        <v>8363</v>
      </c>
      <c r="AG19" s="25">
        <v>7428</v>
      </c>
      <c r="AH19" s="25">
        <v>0</v>
      </c>
      <c r="AI19" s="25">
        <v>733</v>
      </c>
      <c r="AJ19" s="20">
        <f t="shared" ref="AJ19:AJ23" si="6">SUM(AF19:AI19)</f>
        <v>16524</v>
      </c>
      <c r="AK19" s="24">
        <v>9982</v>
      </c>
      <c r="AL19" s="25">
        <v>8933</v>
      </c>
      <c r="AM19" s="25">
        <v>0</v>
      </c>
      <c r="AN19" s="25">
        <v>1012</v>
      </c>
      <c r="AO19" s="20">
        <f t="shared" ref="AO19:AO23" si="7">SUM(AK19:AN19)</f>
        <v>19927</v>
      </c>
      <c r="AP19" s="24">
        <v>10474</v>
      </c>
      <c r="AQ19" s="25">
        <v>8981</v>
      </c>
      <c r="AR19" s="25">
        <v>0</v>
      </c>
      <c r="AS19" s="25">
        <v>575</v>
      </c>
      <c r="AT19" s="20">
        <f t="shared" ref="AT19:AT23" si="8">SUM(AP19:AS19)</f>
        <v>20030</v>
      </c>
      <c r="AU19" s="24">
        <v>7862</v>
      </c>
      <c r="AV19" s="25">
        <v>12241</v>
      </c>
      <c r="AW19" s="25">
        <v>0</v>
      </c>
      <c r="AX19" s="25">
        <v>2163</v>
      </c>
      <c r="AY19" s="20">
        <f t="shared" ref="AY19:AY23" si="9">SUM(AU19:AX19)</f>
        <v>22266</v>
      </c>
      <c r="AZ19" s="24">
        <v>14131</v>
      </c>
      <c r="BA19" s="25">
        <v>11996</v>
      </c>
      <c r="BB19" s="25">
        <v>0</v>
      </c>
      <c r="BC19" s="25">
        <v>3774</v>
      </c>
      <c r="BD19" s="20">
        <f t="shared" ref="BD19:BD23" si="10">SUM(AZ19:BC19)</f>
        <v>29901</v>
      </c>
      <c r="BE19" s="24">
        <v>10471</v>
      </c>
      <c r="BF19" s="25">
        <v>15823</v>
      </c>
      <c r="BG19" s="25">
        <v>0</v>
      </c>
      <c r="BH19" s="25">
        <v>206</v>
      </c>
      <c r="BI19" s="20">
        <f t="shared" ref="BI19:BI23" si="11">SUM(BE19:BH19)</f>
        <v>26500</v>
      </c>
      <c r="BJ19" s="24">
        <v>11272</v>
      </c>
      <c r="BK19" s="25">
        <v>60830</v>
      </c>
      <c r="BL19" s="25">
        <v>0</v>
      </c>
      <c r="BM19" s="25">
        <v>824</v>
      </c>
      <c r="BN19" s="20">
        <f t="shared" ref="BN19:BN23" si="12">SUM(BJ19:BM19)</f>
        <v>72926</v>
      </c>
      <c r="BO19" s="24">
        <v>12036</v>
      </c>
      <c r="BP19" s="25">
        <v>43320</v>
      </c>
      <c r="BQ19" s="25">
        <v>0</v>
      </c>
      <c r="BR19" s="25">
        <v>41</v>
      </c>
      <c r="BS19" s="20">
        <f t="shared" ref="BS19:BS23" si="13">SUM(BO19:BR19)</f>
        <v>55397</v>
      </c>
      <c r="BT19" s="24">
        <v>13472</v>
      </c>
      <c r="BU19" s="25">
        <v>23657</v>
      </c>
      <c r="BV19" s="25">
        <v>0</v>
      </c>
      <c r="BW19" s="25">
        <v>3609</v>
      </c>
      <c r="BX19" s="20">
        <f t="shared" ref="BX19:BX23" si="14">SUM(BT19:BW19)</f>
        <v>40738</v>
      </c>
      <c r="BY19" s="24">
        <v>11482</v>
      </c>
      <c r="BZ19" s="25">
        <v>14003</v>
      </c>
      <c r="CA19" s="25">
        <v>0</v>
      </c>
      <c r="CB19" s="25">
        <v>533</v>
      </c>
      <c r="CC19" s="20">
        <f t="shared" ref="CC19:CC23" si="15">SUM(BY19:CB19)</f>
        <v>26018</v>
      </c>
      <c r="CD19" s="24">
        <v>11245</v>
      </c>
      <c r="CE19" s="25">
        <v>10197</v>
      </c>
      <c r="CF19" s="25">
        <v>0</v>
      </c>
      <c r="CG19" s="25">
        <v>1228</v>
      </c>
      <c r="CH19" s="20">
        <f t="shared" ref="CH19:CH23" si="16">SUM(CD19:CG19)</f>
        <v>22670</v>
      </c>
      <c r="CI19" s="24">
        <v>12573</v>
      </c>
      <c r="CJ19" s="25">
        <v>14713</v>
      </c>
      <c r="CK19" s="25">
        <v>38</v>
      </c>
      <c r="CL19" s="25">
        <v>448</v>
      </c>
      <c r="CM19" s="20">
        <f t="shared" ref="CM19:CM23" si="17">SUM(CI19:CL19)</f>
        <v>27772</v>
      </c>
      <c r="CN19" s="24">
        <v>9327</v>
      </c>
      <c r="CO19" s="25">
        <v>8605</v>
      </c>
      <c r="CP19" s="25">
        <v>0</v>
      </c>
      <c r="CQ19" s="25">
        <v>900</v>
      </c>
      <c r="CR19" s="20">
        <f t="shared" ref="CR19:CR23" si="18">SUM(CN19:CQ19)</f>
        <v>18832</v>
      </c>
      <c r="CS19" s="24">
        <v>8989</v>
      </c>
      <c r="CT19" s="25">
        <v>6829</v>
      </c>
      <c r="CU19" s="25">
        <v>0</v>
      </c>
      <c r="CV19" s="25">
        <v>1727</v>
      </c>
      <c r="CW19" s="20">
        <f t="shared" ref="CW19:CW23" si="19">SUM(CS19:CV19)</f>
        <v>17545</v>
      </c>
      <c r="CX19" s="24">
        <v>6964</v>
      </c>
      <c r="CY19" s="25">
        <v>4733</v>
      </c>
      <c r="CZ19" s="25">
        <v>2</v>
      </c>
      <c r="DA19" s="25">
        <v>504</v>
      </c>
      <c r="DB19" s="20">
        <f t="shared" ref="DB19:DB23" si="20">SUM(CX19:DA19)</f>
        <v>12203</v>
      </c>
      <c r="DC19" s="24">
        <v>2342</v>
      </c>
      <c r="DD19" s="25">
        <v>4126</v>
      </c>
      <c r="DE19" s="25">
        <v>0</v>
      </c>
      <c r="DF19" s="61">
        <v>0</v>
      </c>
      <c r="DG19" s="27">
        <f t="shared" ref="DG19:DG23" si="21">SUM(DC19:DF19)</f>
        <v>6468</v>
      </c>
    </row>
    <row r="20" spans="1:111" x14ac:dyDescent="0.2">
      <c r="A20" s="23" t="s">
        <v>7</v>
      </c>
      <c r="B20" s="24">
        <v>8280.7080000000005</v>
      </c>
      <c r="C20" s="25">
        <v>10773.371999999999</v>
      </c>
      <c r="D20" s="25">
        <v>0</v>
      </c>
      <c r="E20" s="25">
        <v>715.971</v>
      </c>
      <c r="F20" s="20">
        <f t="shared" si="0"/>
        <v>19770.051000000003</v>
      </c>
      <c r="G20" s="24">
        <v>5641</v>
      </c>
      <c r="H20" s="25">
        <v>7763</v>
      </c>
      <c r="I20" s="25">
        <v>0</v>
      </c>
      <c r="J20" s="25">
        <v>9</v>
      </c>
      <c r="K20" s="20">
        <f t="shared" si="1"/>
        <v>13413</v>
      </c>
      <c r="L20" s="24">
        <v>6064</v>
      </c>
      <c r="M20" s="25">
        <v>8736</v>
      </c>
      <c r="N20" s="25">
        <v>0</v>
      </c>
      <c r="O20" s="25">
        <v>0</v>
      </c>
      <c r="P20" s="20">
        <f t="shared" si="2"/>
        <v>14800</v>
      </c>
      <c r="Q20" s="24">
        <v>8285</v>
      </c>
      <c r="R20" s="25">
        <v>5839</v>
      </c>
      <c r="S20" s="25">
        <v>0</v>
      </c>
      <c r="T20" s="25">
        <v>0</v>
      </c>
      <c r="U20" s="20">
        <f t="shared" si="3"/>
        <v>14124</v>
      </c>
      <c r="V20" s="24">
        <v>9264</v>
      </c>
      <c r="W20" s="25">
        <v>6768</v>
      </c>
      <c r="X20" s="25">
        <v>0</v>
      </c>
      <c r="Y20" s="25">
        <v>0</v>
      </c>
      <c r="Z20" s="20">
        <f t="shared" si="4"/>
        <v>16032</v>
      </c>
      <c r="AA20" s="24">
        <v>7914</v>
      </c>
      <c r="AB20" s="25">
        <v>8663</v>
      </c>
      <c r="AC20" s="25">
        <v>0</v>
      </c>
      <c r="AD20" s="25">
        <v>423</v>
      </c>
      <c r="AE20" s="20">
        <f t="shared" si="5"/>
        <v>17000</v>
      </c>
      <c r="AF20" s="24">
        <v>11190</v>
      </c>
      <c r="AG20" s="25">
        <v>4789</v>
      </c>
      <c r="AH20" s="25">
        <v>0</v>
      </c>
      <c r="AI20" s="25">
        <v>80</v>
      </c>
      <c r="AJ20" s="20">
        <f t="shared" si="6"/>
        <v>16059</v>
      </c>
      <c r="AK20" s="24">
        <v>5269</v>
      </c>
      <c r="AL20" s="25">
        <v>5098</v>
      </c>
      <c r="AM20" s="25">
        <v>0</v>
      </c>
      <c r="AN20" s="25">
        <v>165</v>
      </c>
      <c r="AO20" s="20">
        <f t="shared" si="7"/>
        <v>10532</v>
      </c>
      <c r="AP20" s="24">
        <v>9913</v>
      </c>
      <c r="AQ20" s="25">
        <v>7753</v>
      </c>
      <c r="AR20" s="25">
        <v>0</v>
      </c>
      <c r="AS20" s="25">
        <v>1552</v>
      </c>
      <c r="AT20" s="20">
        <f t="shared" si="8"/>
        <v>19218</v>
      </c>
      <c r="AU20" s="24">
        <v>11585</v>
      </c>
      <c r="AV20" s="25">
        <v>8397</v>
      </c>
      <c r="AW20" s="25">
        <v>0</v>
      </c>
      <c r="AX20" s="25">
        <v>2388</v>
      </c>
      <c r="AY20" s="20">
        <f t="shared" si="9"/>
        <v>22370</v>
      </c>
      <c r="AZ20" s="24">
        <v>11706</v>
      </c>
      <c r="BA20" s="25">
        <v>11584</v>
      </c>
      <c r="BB20" s="25">
        <v>0</v>
      </c>
      <c r="BC20" s="25">
        <v>1309</v>
      </c>
      <c r="BD20" s="20">
        <f t="shared" si="10"/>
        <v>24599</v>
      </c>
      <c r="BE20" s="24">
        <v>9928</v>
      </c>
      <c r="BF20" s="25">
        <v>8107</v>
      </c>
      <c r="BG20" s="25">
        <v>0</v>
      </c>
      <c r="BH20" s="25">
        <v>276</v>
      </c>
      <c r="BI20" s="20">
        <f t="shared" si="11"/>
        <v>18311</v>
      </c>
      <c r="BJ20" s="24">
        <v>8794</v>
      </c>
      <c r="BK20" s="25">
        <v>13277</v>
      </c>
      <c r="BL20" s="25">
        <v>0</v>
      </c>
      <c r="BM20" s="25">
        <v>-580</v>
      </c>
      <c r="BN20" s="20">
        <f t="shared" si="12"/>
        <v>21491</v>
      </c>
      <c r="BO20" s="24">
        <v>10895</v>
      </c>
      <c r="BP20" s="25">
        <v>8590</v>
      </c>
      <c r="BQ20" s="25">
        <v>0</v>
      </c>
      <c r="BR20" s="25">
        <v>844</v>
      </c>
      <c r="BS20" s="20">
        <f t="shared" si="13"/>
        <v>20329</v>
      </c>
      <c r="BT20" s="24">
        <v>13047</v>
      </c>
      <c r="BU20" s="25">
        <v>12101</v>
      </c>
      <c r="BV20" s="25">
        <v>0</v>
      </c>
      <c r="BW20" s="25">
        <v>739</v>
      </c>
      <c r="BX20" s="20">
        <f t="shared" si="14"/>
        <v>25887</v>
      </c>
      <c r="BY20" s="26">
        <v>11239</v>
      </c>
      <c r="BZ20" s="25">
        <v>9505</v>
      </c>
      <c r="CA20" s="25">
        <v>0</v>
      </c>
      <c r="CB20" s="25">
        <v>288</v>
      </c>
      <c r="CC20" s="20">
        <f t="shared" si="15"/>
        <v>21032</v>
      </c>
      <c r="CD20" s="26">
        <v>11055</v>
      </c>
      <c r="CE20" s="25">
        <v>5811</v>
      </c>
      <c r="CF20" s="25">
        <v>0</v>
      </c>
      <c r="CG20" s="25">
        <v>824</v>
      </c>
      <c r="CH20" s="20">
        <f t="shared" si="16"/>
        <v>17690</v>
      </c>
      <c r="CI20" s="26">
        <v>7885</v>
      </c>
      <c r="CJ20" s="25">
        <v>8249</v>
      </c>
      <c r="CK20" s="43">
        <v>0</v>
      </c>
      <c r="CL20" s="43">
        <v>1486</v>
      </c>
      <c r="CM20" s="20">
        <f t="shared" si="17"/>
        <v>17620</v>
      </c>
      <c r="CN20" s="44">
        <v>8905</v>
      </c>
      <c r="CO20" s="43">
        <v>5270</v>
      </c>
      <c r="CP20" s="43">
        <v>0</v>
      </c>
      <c r="CQ20" s="43">
        <v>1368</v>
      </c>
      <c r="CR20" s="20">
        <f t="shared" si="18"/>
        <v>15543</v>
      </c>
      <c r="CS20" s="26">
        <v>5941</v>
      </c>
      <c r="CT20" s="25">
        <v>3620</v>
      </c>
      <c r="CU20" s="25">
        <v>0</v>
      </c>
      <c r="CV20" s="25">
        <v>497</v>
      </c>
      <c r="CW20" s="20">
        <f t="shared" si="19"/>
        <v>10058</v>
      </c>
      <c r="CX20" s="26">
        <v>6593</v>
      </c>
      <c r="CY20" s="25">
        <v>8096</v>
      </c>
      <c r="CZ20" s="25">
        <v>0</v>
      </c>
      <c r="DA20" s="25">
        <v>590</v>
      </c>
      <c r="DB20" s="20">
        <f t="shared" si="20"/>
        <v>15279</v>
      </c>
      <c r="DC20" s="44">
        <v>2795</v>
      </c>
      <c r="DD20" s="43">
        <v>7117</v>
      </c>
      <c r="DE20" s="43">
        <v>0</v>
      </c>
      <c r="DF20" s="65">
        <v>520</v>
      </c>
      <c r="DG20" s="27">
        <f t="shared" si="21"/>
        <v>10432</v>
      </c>
    </row>
    <row r="21" spans="1:111" x14ac:dyDescent="0.2">
      <c r="A21" s="23" t="s">
        <v>23</v>
      </c>
      <c r="B21" s="24">
        <v>12729.466</v>
      </c>
      <c r="C21" s="25">
        <v>14874.224</v>
      </c>
      <c r="D21" s="25">
        <v>0</v>
      </c>
      <c r="E21" s="25">
        <v>-137.72800000000001</v>
      </c>
      <c r="F21" s="20">
        <f t="shared" si="0"/>
        <v>27465.962000000003</v>
      </c>
      <c r="G21" s="24">
        <v>12033</v>
      </c>
      <c r="H21" s="25">
        <v>15886</v>
      </c>
      <c r="I21" s="25">
        <v>0</v>
      </c>
      <c r="J21" s="25">
        <v>-34</v>
      </c>
      <c r="K21" s="20">
        <f t="shared" si="1"/>
        <v>27885</v>
      </c>
      <c r="L21" s="24">
        <v>12508</v>
      </c>
      <c r="M21" s="25">
        <v>13957</v>
      </c>
      <c r="N21" s="25">
        <v>0</v>
      </c>
      <c r="O21" s="25">
        <v>447</v>
      </c>
      <c r="P21" s="20">
        <f t="shared" si="2"/>
        <v>26912</v>
      </c>
      <c r="Q21" s="24">
        <v>11664</v>
      </c>
      <c r="R21" s="25">
        <v>14526</v>
      </c>
      <c r="S21" s="25">
        <v>0</v>
      </c>
      <c r="T21" s="25">
        <v>391</v>
      </c>
      <c r="U21" s="20">
        <f t="shared" si="3"/>
        <v>26581</v>
      </c>
      <c r="V21" s="24">
        <v>20388</v>
      </c>
      <c r="W21" s="25">
        <v>9299</v>
      </c>
      <c r="X21" s="25">
        <v>0</v>
      </c>
      <c r="Y21" s="25">
        <v>615</v>
      </c>
      <c r="Z21" s="20">
        <f t="shared" si="4"/>
        <v>30302</v>
      </c>
      <c r="AA21" s="24">
        <v>12114</v>
      </c>
      <c r="AB21" s="25">
        <v>12287</v>
      </c>
      <c r="AC21" s="25">
        <v>0</v>
      </c>
      <c r="AD21" s="25">
        <v>616</v>
      </c>
      <c r="AE21" s="20">
        <f t="shared" si="5"/>
        <v>25017</v>
      </c>
      <c r="AF21" s="24">
        <v>12221</v>
      </c>
      <c r="AG21" s="25">
        <v>6482</v>
      </c>
      <c r="AH21" s="25">
        <v>0</v>
      </c>
      <c r="AI21" s="25">
        <v>409</v>
      </c>
      <c r="AJ21" s="20">
        <f t="shared" si="6"/>
        <v>19112</v>
      </c>
      <c r="AK21" s="24">
        <v>18570</v>
      </c>
      <c r="AL21" s="25">
        <v>7180</v>
      </c>
      <c r="AM21" s="25">
        <v>1</v>
      </c>
      <c r="AN21" s="25">
        <v>769</v>
      </c>
      <c r="AO21" s="20">
        <f t="shared" si="7"/>
        <v>26520</v>
      </c>
      <c r="AP21" s="24">
        <v>9179</v>
      </c>
      <c r="AQ21" s="25">
        <v>8451</v>
      </c>
      <c r="AR21" s="25">
        <v>0</v>
      </c>
      <c r="AS21" s="25">
        <v>274</v>
      </c>
      <c r="AT21" s="20">
        <f t="shared" si="8"/>
        <v>17904</v>
      </c>
      <c r="AU21" s="24">
        <v>9247</v>
      </c>
      <c r="AV21" s="25">
        <v>9295</v>
      </c>
      <c r="AW21" s="25">
        <v>0</v>
      </c>
      <c r="AX21" s="25">
        <v>1334</v>
      </c>
      <c r="AY21" s="20">
        <f t="shared" si="9"/>
        <v>19876</v>
      </c>
      <c r="AZ21" s="24">
        <v>13687</v>
      </c>
      <c r="BA21" s="25">
        <v>11019</v>
      </c>
      <c r="BB21" s="25">
        <v>0</v>
      </c>
      <c r="BC21" s="25">
        <v>704</v>
      </c>
      <c r="BD21" s="20">
        <f t="shared" si="10"/>
        <v>25410</v>
      </c>
      <c r="BE21" s="24">
        <v>13656</v>
      </c>
      <c r="BF21" s="25">
        <v>8435</v>
      </c>
      <c r="BG21" s="25">
        <v>1</v>
      </c>
      <c r="BH21" s="25">
        <v>1420</v>
      </c>
      <c r="BI21" s="20">
        <f t="shared" si="11"/>
        <v>23512</v>
      </c>
      <c r="BJ21" s="24">
        <v>28829</v>
      </c>
      <c r="BK21" s="25">
        <v>34343</v>
      </c>
      <c r="BL21" s="25">
        <v>0</v>
      </c>
      <c r="BM21" s="25">
        <v>2508</v>
      </c>
      <c r="BN21" s="20">
        <f t="shared" si="12"/>
        <v>65680</v>
      </c>
      <c r="BO21" s="24">
        <v>11521</v>
      </c>
      <c r="BP21" s="25">
        <v>59652</v>
      </c>
      <c r="BQ21" s="25">
        <v>0</v>
      </c>
      <c r="BR21" s="25">
        <v>3461</v>
      </c>
      <c r="BS21" s="20">
        <f t="shared" si="13"/>
        <v>74634</v>
      </c>
      <c r="BT21" s="24">
        <v>12908</v>
      </c>
      <c r="BU21" s="25">
        <v>19172</v>
      </c>
      <c r="BV21" s="25">
        <v>0</v>
      </c>
      <c r="BW21" s="25">
        <v>2891</v>
      </c>
      <c r="BX21" s="20">
        <f t="shared" si="14"/>
        <v>34971</v>
      </c>
      <c r="BY21" s="26">
        <v>14738</v>
      </c>
      <c r="BZ21" s="25">
        <v>19039</v>
      </c>
      <c r="CA21" s="25">
        <v>26</v>
      </c>
      <c r="CB21" s="25">
        <v>2011</v>
      </c>
      <c r="CC21" s="20">
        <f t="shared" si="15"/>
        <v>35814</v>
      </c>
      <c r="CD21" s="26">
        <v>18817</v>
      </c>
      <c r="CE21" s="25">
        <v>9676</v>
      </c>
      <c r="CF21" s="25">
        <v>26</v>
      </c>
      <c r="CG21" s="25">
        <v>2004</v>
      </c>
      <c r="CH21" s="20">
        <f t="shared" si="16"/>
        <v>30523</v>
      </c>
      <c r="CI21" s="26">
        <v>29265</v>
      </c>
      <c r="CJ21" s="25">
        <v>11263</v>
      </c>
      <c r="CK21" s="43">
        <v>1</v>
      </c>
      <c r="CL21" s="43">
        <v>3407</v>
      </c>
      <c r="CM21" s="20">
        <f t="shared" si="17"/>
        <v>43936</v>
      </c>
      <c r="CN21" s="44">
        <v>18025</v>
      </c>
      <c r="CO21" s="43">
        <v>8942</v>
      </c>
      <c r="CP21" s="43">
        <v>0</v>
      </c>
      <c r="CQ21" s="43">
        <v>291</v>
      </c>
      <c r="CR21" s="20">
        <f t="shared" si="18"/>
        <v>27258</v>
      </c>
      <c r="CS21" s="26">
        <v>13223</v>
      </c>
      <c r="CT21" s="25">
        <v>3936</v>
      </c>
      <c r="CU21" s="25">
        <v>1</v>
      </c>
      <c r="CV21" s="25">
        <v>1839</v>
      </c>
      <c r="CW21" s="20">
        <f t="shared" si="19"/>
        <v>18999</v>
      </c>
      <c r="CX21" s="26">
        <v>10564</v>
      </c>
      <c r="CY21" s="25">
        <v>6172</v>
      </c>
      <c r="CZ21" s="25">
        <v>0</v>
      </c>
      <c r="DA21" s="25">
        <v>411</v>
      </c>
      <c r="DB21" s="20">
        <f t="shared" si="20"/>
        <v>17147</v>
      </c>
      <c r="DC21" s="44">
        <v>10809</v>
      </c>
      <c r="DD21" s="43">
        <v>7218</v>
      </c>
      <c r="DE21" s="43">
        <v>0</v>
      </c>
      <c r="DF21" s="65">
        <v>1673</v>
      </c>
      <c r="DG21" s="27">
        <f t="shared" si="21"/>
        <v>19700</v>
      </c>
    </row>
    <row r="22" spans="1:111" x14ac:dyDescent="0.2">
      <c r="A22" s="23" t="s">
        <v>8</v>
      </c>
      <c r="B22" s="24">
        <v>3740.4859999999999</v>
      </c>
      <c r="C22" s="25">
        <v>3675.337</v>
      </c>
      <c r="D22" s="25">
        <v>0</v>
      </c>
      <c r="E22" s="25">
        <v>-70</v>
      </c>
      <c r="F22" s="20">
        <f t="shared" si="0"/>
        <v>7345.8230000000003</v>
      </c>
      <c r="G22" s="24">
        <v>2445</v>
      </c>
      <c r="H22" s="25">
        <v>2648</v>
      </c>
      <c r="I22" s="25">
        <v>0</v>
      </c>
      <c r="J22" s="25">
        <v>65</v>
      </c>
      <c r="K22" s="20">
        <f t="shared" si="1"/>
        <v>5158</v>
      </c>
      <c r="L22" s="24">
        <v>2960</v>
      </c>
      <c r="M22" s="25">
        <v>2961</v>
      </c>
      <c r="N22" s="25">
        <v>0</v>
      </c>
      <c r="O22" s="25">
        <v>-158</v>
      </c>
      <c r="P22" s="20">
        <f t="shared" si="2"/>
        <v>5763</v>
      </c>
      <c r="Q22" s="24">
        <v>3300</v>
      </c>
      <c r="R22" s="25">
        <v>2026</v>
      </c>
      <c r="S22" s="25">
        <v>0</v>
      </c>
      <c r="T22" s="25">
        <v>-99</v>
      </c>
      <c r="U22" s="20">
        <f t="shared" si="3"/>
        <v>5227</v>
      </c>
      <c r="V22" s="24">
        <v>2282</v>
      </c>
      <c r="W22" s="25">
        <v>1940</v>
      </c>
      <c r="X22" s="25">
        <v>0</v>
      </c>
      <c r="Y22" s="25">
        <v>3</v>
      </c>
      <c r="Z22" s="20">
        <f t="shared" si="4"/>
        <v>4225</v>
      </c>
      <c r="AA22" s="24">
        <v>1685</v>
      </c>
      <c r="AB22" s="25">
        <v>1509</v>
      </c>
      <c r="AC22" s="25">
        <v>0</v>
      </c>
      <c r="AD22" s="25">
        <v>0</v>
      </c>
      <c r="AE22" s="20">
        <f t="shared" si="5"/>
        <v>3194</v>
      </c>
      <c r="AF22" s="24">
        <v>2778</v>
      </c>
      <c r="AG22" s="25">
        <v>2386</v>
      </c>
      <c r="AH22" s="25">
        <v>0</v>
      </c>
      <c r="AI22" s="25">
        <v>410</v>
      </c>
      <c r="AJ22" s="20">
        <f t="shared" si="6"/>
        <v>5574</v>
      </c>
      <c r="AK22" s="24">
        <v>1800</v>
      </c>
      <c r="AL22" s="25">
        <v>1354</v>
      </c>
      <c r="AM22" s="25">
        <v>0</v>
      </c>
      <c r="AN22" s="25">
        <v>-30</v>
      </c>
      <c r="AO22" s="20">
        <f t="shared" si="7"/>
        <v>3124</v>
      </c>
      <c r="AP22" s="24">
        <v>2349</v>
      </c>
      <c r="AQ22" s="25">
        <v>1284</v>
      </c>
      <c r="AR22" s="25">
        <v>0</v>
      </c>
      <c r="AS22" s="25">
        <v>613</v>
      </c>
      <c r="AT22" s="20">
        <f t="shared" si="8"/>
        <v>4246</v>
      </c>
      <c r="AU22" s="24">
        <v>1870</v>
      </c>
      <c r="AV22" s="25">
        <v>1962</v>
      </c>
      <c r="AW22" s="25">
        <v>0</v>
      </c>
      <c r="AX22" s="25">
        <v>579</v>
      </c>
      <c r="AY22" s="20">
        <f t="shared" si="9"/>
        <v>4411</v>
      </c>
      <c r="AZ22" s="24">
        <v>1726</v>
      </c>
      <c r="BA22" s="25">
        <v>3245</v>
      </c>
      <c r="BB22" s="25">
        <v>0</v>
      </c>
      <c r="BC22" s="25">
        <v>27</v>
      </c>
      <c r="BD22" s="20">
        <f t="shared" si="10"/>
        <v>4998</v>
      </c>
      <c r="BE22" s="24">
        <v>3643</v>
      </c>
      <c r="BF22" s="25">
        <v>2334</v>
      </c>
      <c r="BG22" s="25">
        <v>0</v>
      </c>
      <c r="BH22" s="25">
        <v>304</v>
      </c>
      <c r="BI22" s="20">
        <f t="shared" si="11"/>
        <v>6281</v>
      </c>
      <c r="BJ22" s="24">
        <v>1813</v>
      </c>
      <c r="BK22" s="25">
        <v>2203</v>
      </c>
      <c r="BL22" s="25">
        <v>0</v>
      </c>
      <c r="BM22" s="25">
        <v>222</v>
      </c>
      <c r="BN22" s="20">
        <f t="shared" si="12"/>
        <v>4238</v>
      </c>
      <c r="BO22" s="24">
        <v>1054</v>
      </c>
      <c r="BP22" s="25">
        <v>1584</v>
      </c>
      <c r="BQ22" s="25">
        <v>0</v>
      </c>
      <c r="BR22" s="25">
        <v>77</v>
      </c>
      <c r="BS22" s="20">
        <f t="shared" si="13"/>
        <v>2715</v>
      </c>
      <c r="BT22" s="24">
        <v>1766</v>
      </c>
      <c r="BU22" s="25">
        <v>2965</v>
      </c>
      <c r="BV22" s="25">
        <v>0</v>
      </c>
      <c r="BW22" s="25">
        <v>-157</v>
      </c>
      <c r="BX22" s="20">
        <f t="shared" si="14"/>
        <v>4574</v>
      </c>
      <c r="BY22" s="26">
        <v>1778</v>
      </c>
      <c r="BZ22" s="25">
        <v>1873</v>
      </c>
      <c r="CA22" s="25">
        <v>0</v>
      </c>
      <c r="CB22" s="25">
        <v>-92</v>
      </c>
      <c r="CC22" s="20">
        <f t="shared" si="15"/>
        <v>3559</v>
      </c>
      <c r="CD22" s="26">
        <v>1559</v>
      </c>
      <c r="CE22" s="25">
        <v>1079</v>
      </c>
      <c r="CF22" s="25">
        <v>0</v>
      </c>
      <c r="CG22" s="25">
        <v>467</v>
      </c>
      <c r="CH22" s="20">
        <f t="shared" si="16"/>
        <v>3105</v>
      </c>
      <c r="CI22" s="26">
        <v>982</v>
      </c>
      <c r="CJ22" s="25">
        <v>3047</v>
      </c>
      <c r="CK22" s="43">
        <v>0</v>
      </c>
      <c r="CL22" s="43">
        <v>525</v>
      </c>
      <c r="CM22" s="20">
        <f t="shared" si="17"/>
        <v>4554</v>
      </c>
      <c r="CN22" s="44">
        <v>1695</v>
      </c>
      <c r="CO22" s="43">
        <v>2779</v>
      </c>
      <c r="CP22" s="43">
        <v>0</v>
      </c>
      <c r="CQ22" s="43">
        <v>-63</v>
      </c>
      <c r="CR22" s="20">
        <f t="shared" si="18"/>
        <v>4411</v>
      </c>
      <c r="CS22" s="26">
        <v>1715</v>
      </c>
      <c r="CT22" s="25">
        <v>1517</v>
      </c>
      <c r="CU22" s="25">
        <v>0</v>
      </c>
      <c r="CV22" s="25">
        <v>975</v>
      </c>
      <c r="CW22" s="20">
        <f t="shared" si="19"/>
        <v>4207</v>
      </c>
      <c r="CX22" s="26">
        <v>1195</v>
      </c>
      <c r="CY22" s="25">
        <v>1398</v>
      </c>
      <c r="CZ22" s="25">
        <v>0</v>
      </c>
      <c r="DA22" s="25">
        <v>257</v>
      </c>
      <c r="DB22" s="20">
        <f t="shared" si="20"/>
        <v>2850</v>
      </c>
      <c r="DC22" s="44">
        <v>1776</v>
      </c>
      <c r="DD22" s="43">
        <v>1858</v>
      </c>
      <c r="DE22" s="43">
        <v>0</v>
      </c>
      <c r="DF22" s="65">
        <v>79</v>
      </c>
      <c r="DG22" s="27">
        <f t="shared" si="21"/>
        <v>3713</v>
      </c>
    </row>
    <row r="23" spans="1:111" x14ac:dyDescent="0.2">
      <c r="A23" s="28" t="s">
        <v>9</v>
      </c>
      <c r="B23" s="29">
        <v>695.803</v>
      </c>
      <c r="C23" s="30">
        <v>3059.0230000000001</v>
      </c>
      <c r="D23" s="30">
        <v>0</v>
      </c>
      <c r="E23" s="30">
        <v>-40.884999999999998</v>
      </c>
      <c r="F23" s="20">
        <f t="shared" si="0"/>
        <v>3713.9409999999998</v>
      </c>
      <c r="G23" s="29">
        <v>689</v>
      </c>
      <c r="H23" s="30">
        <v>3833</v>
      </c>
      <c r="I23" s="30">
        <v>0</v>
      </c>
      <c r="J23" s="30">
        <v>15</v>
      </c>
      <c r="K23" s="20">
        <f t="shared" si="1"/>
        <v>4537</v>
      </c>
      <c r="L23" s="29">
        <v>551</v>
      </c>
      <c r="M23" s="30">
        <v>1544</v>
      </c>
      <c r="N23" s="30">
        <v>0</v>
      </c>
      <c r="O23" s="30">
        <v>7</v>
      </c>
      <c r="P23" s="20">
        <f t="shared" si="2"/>
        <v>2102</v>
      </c>
      <c r="Q23" s="29">
        <v>1247</v>
      </c>
      <c r="R23" s="30">
        <v>10147</v>
      </c>
      <c r="S23" s="30">
        <v>0</v>
      </c>
      <c r="T23" s="30">
        <v>-38</v>
      </c>
      <c r="U23" s="20">
        <f t="shared" si="3"/>
        <v>11356</v>
      </c>
      <c r="V23" s="29">
        <v>388</v>
      </c>
      <c r="W23" s="30">
        <v>2580</v>
      </c>
      <c r="X23" s="30">
        <v>0</v>
      </c>
      <c r="Y23" s="30">
        <v>24</v>
      </c>
      <c r="Z23" s="20">
        <f t="shared" si="4"/>
        <v>2992</v>
      </c>
      <c r="AA23" s="29">
        <v>730</v>
      </c>
      <c r="AB23" s="30">
        <v>418</v>
      </c>
      <c r="AC23" s="30">
        <v>0</v>
      </c>
      <c r="AD23" s="30">
        <v>120</v>
      </c>
      <c r="AE23" s="20">
        <f t="shared" si="5"/>
        <v>1268</v>
      </c>
      <c r="AF23" s="29">
        <v>455</v>
      </c>
      <c r="AG23" s="30">
        <v>2086</v>
      </c>
      <c r="AH23" s="30">
        <v>0</v>
      </c>
      <c r="AI23" s="30">
        <v>-15</v>
      </c>
      <c r="AJ23" s="20">
        <f t="shared" si="6"/>
        <v>2526</v>
      </c>
      <c r="AK23" s="29">
        <v>261</v>
      </c>
      <c r="AL23" s="30">
        <v>675</v>
      </c>
      <c r="AM23" s="30">
        <v>0</v>
      </c>
      <c r="AN23" s="30">
        <v>0</v>
      </c>
      <c r="AO23" s="20">
        <f t="shared" si="7"/>
        <v>936</v>
      </c>
      <c r="AP23" s="29">
        <v>129</v>
      </c>
      <c r="AQ23" s="30">
        <v>300</v>
      </c>
      <c r="AR23" s="30">
        <v>0</v>
      </c>
      <c r="AS23" s="30">
        <v>28</v>
      </c>
      <c r="AT23" s="20">
        <f t="shared" si="8"/>
        <v>457</v>
      </c>
      <c r="AU23" s="29">
        <v>229</v>
      </c>
      <c r="AV23" s="30">
        <v>743</v>
      </c>
      <c r="AW23" s="30">
        <v>0</v>
      </c>
      <c r="AX23" s="30">
        <v>25</v>
      </c>
      <c r="AY23" s="20">
        <f t="shared" si="9"/>
        <v>997</v>
      </c>
      <c r="AZ23" s="29">
        <v>194</v>
      </c>
      <c r="BA23" s="30">
        <v>725</v>
      </c>
      <c r="BB23" s="30">
        <v>0</v>
      </c>
      <c r="BC23" s="30">
        <v>104</v>
      </c>
      <c r="BD23" s="20">
        <f t="shared" si="10"/>
        <v>1023</v>
      </c>
      <c r="BE23" s="29">
        <v>856</v>
      </c>
      <c r="BF23" s="30">
        <v>551</v>
      </c>
      <c r="BG23" s="30">
        <v>0</v>
      </c>
      <c r="BH23" s="30">
        <v>1</v>
      </c>
      <c r="BI23" s="20">
        <f t="shared" si="11"/>
        <v>1408</v>
      </c>
      <c r="BJ23" s="29">
        <v>136</v>
      </c>
      <c r="BK23" s="30">
        <v>438</v>
      </c>
      <c r="BL23" s="30">
        <v>0</v>
      </c>
      <c r="BM23" s="30">
        <v>60</v>
      </c>
      <c r="BN23" s="20">
        <f t="shared" si="12"/>
        <v>634</v>
      </c>
      <c r="BO23" s="29">
        <v>181</v>
      </c>
      <c r="BP23" s="30">
        <v>2032</v>
      </c>
      <c r="BQ23" s="30">
        <v>0</v>
      </c>
      <c r="BR23" s="30">
        <v>0</v>
      </c>
      <c r="BS23" s="20">
        <f t="shared" si="13"/>
        <v>2213</v>
      </c>
      <c r="BT23" s="29">
        <v>193</v>
      </c>
      <c r="BU23" s="30">
        <v>2562</v>
      </c>
      <c r="BV23" s="30">
        <v>0</v>
      </c>
      <c r="BW23" s="30">
        <v>-10</v>
      </c>
      <c r="BX23" s="20">
        <f t="shared" si="14"/>
        <v>2745</v>
      </c>
      <c r="BY23" s="31">
        <v>1159</v>
      </c>
      <c r="BZ23" s="30">
        <v>747</v>
      </c>
      <c r="CA23" s="30">
        <v>0</v>
      </c>
      <c r="CB23" s="30">
        <v>-12</v>
      </c>
      <c r="CC23" s="20">
        <f t="shared" si="15"/>
        <v>1894</v>
      </c>
      <c r="CD23" s="31">
        <v>409</v>
      </c>
      <c r="CE23" s="30">
        <v>1318</v>
      </c>
      <c r="CF23" s="30">
        <v>0</v>
      </c>
      <c r="CG23" s="30">
        <v>0</v>
      </c>
      <c r="CH23" s="20">
        <f t="shared" si="16"/>
        <v>1727</v>
      </c>
      <c r="CI23" s="31">
        <v>628</v>
      </c>
      <c r="CJ23" s="30">
        <v>34</v>
      </c>
      <c r="CK23" s="45">
        <v>0</v>
      </c>
      <c r="CL23" s="45">
        <v>0</v>
      </c>
      <c r="CM23" s="20">
        <f t="shared" si="17"/>
        <v>662</v>
      </c>
      <c r="CN23" s="46">
        <v>360</v>
      </c>
      <c r="CO23" s="45">
        <v>208</v>
      </c>
      <c r="CP23" s="45">
        <v>0</v>
      </c>
      <c r="CQ23" s="45">
        <v>740</v>
      </c>
      <c r="CR23" s="20">
        <f t="shared" si="18"/>
        <v>1308</v>
      </c>
      <c r="CS23" s="31">
        <v>847</v>
      </c>
      <c r="CT23" s="30">
        <v>200</v>
      </c>
      <c r="CU23" s="30">
        <v>0</v>
      </c>
      <c r="CV23" s="30">
        <v>35</v>
      </c>
      <c r="CW23" s="20">
        <f t="shared" si="19"/>
        <v>1082</v>
      </c>
      <c r="CX23" s="31">
        <v>404</v>
      </c>
      <c r="CY23" s="30">
        <v>221</v>
      </c>
      <c r="CZ23" s="30">
        <v>0</v>
      </c>
      <c r="DA23" s="30">
        <v>0</v>
      </c>
      <c r="DB23" s="20">
        <f t="shared" si="20"/>
        <v>625</v>
      </c>
      <c r="DC23" s="46">
        <v>1274</v>
      </c>
      <c r="DD23" s="45">
        <v>475</v>
      </c>
      <c r="DE23" s="45">
        <v>0</v>
      </c>
      <c r="DF23" s="66">
        <v>0</v>
      </c>
      <c r="DG23" s="27">
        <f t="shared" si="21"/>
        <v>1749</v>
      </c>
    </row>
    <row r="24" spans="1:111" s="16" customFormat="1" x14ac:dyDescent="0.2">
      <c r="A24" s="35" t="s">
        <v>22</v>
      </c>
      <c r="B24" s="36">
        <f t="shared" ref="B24:E24" si="22">SUM(B17:B23)</f>
        <v>60327.214</v>
      </c>
      <c r="C24" s="37">
        <f t="shared" si="22"/>
        <v>95367.064000000013</v>
      </c>
      <c r="D24" s="37">
        <f t="shared" si="22"/>
        <v>0</v>
      </c>
      <c r="E24" s="37">
        <f t="shared" si="22"/>
        <v>4546.5129999999999</v>
      </c>
      <c r="F24" s="38">
        <f>SUM(F17:F23)</f>
        <v>160240.791</v>
      </c>
      <c r="G24" s="36">
        <f t="shared" ref="G24:J24" si="23">SUM(G17:G23)</f>
        <v>62545</v>
      </c>
      <c r="H24" s="37">
        <f t="shared" si="23"/>
        <v>91602</v>
      </c>
      <c r="I24" s="37">
        <f t="shared" si="23"/>
        <v>66</v>
      </c>
      <c r="J24" s="37">
        <f t="shared" si="23"/>
        <v>2145</v>
      </c>
      <c r="K24" s="38">
        <f>SUM(K17:K23)</f>
        <v>156358</v>
      </c>
      <c r="L24" s="36">
        <f t="shared" ref="L24:O24" si="24">SUM(L17:L23)</f>
        <v>59084</v>
      </c>
      <c r="M24" s="37">
        <f t="shared" si="24"/>
        <v>81138</v>
      </c>
      <c r="N24" s="37">
        <f t="shared" si="24"/>
        <v>0</v>
      </c>
      <c r="O24" s="37">
        <f t="shared" si="24"/>
        <v>851</v>
      </c>
      <c r="P24" s="38">
        <f>SUM(P17:P23)</f>
        <v>141073</v>
      </c>
      <c r="Q24" s="36">
        <f t="shared" ref="Q24:T24" si="25">SUM(Q17:Q23)</f>
        <v>66505</v>
      </c>
      <c r="R24" s="37">
        <f t="shared" si="25"/>
        <v>73433</v>
      </c>
      <c r="S24" s="37">
        <f t="shared" si="25"/>
        <v>0</v>
      </c>
      <c r="T24" s="37">
        <f t="shared" si="25"/>
        <v>1190</v>
      </c>
      <c r="U24" s="38">
        <f>SUM(U17:U23)</f>
        <v>141128</v>
      </c>
      <c r="V24" s="36">
        <f t="shared" ref="V24:Y24" si="26">SUM(V17:V23)</f>
        <v>67390</v>
      </c>
      <c r="W24" s="37">
        <f t="shared" si="26"/>
        <v>66429</v>
      </c>
      <c r="X24" s="37">
        <f t="shared" si="26"/>
        <v>0</v>
      </c>
      <c r="Y24" s="37">
        <f t="shared" si="26"/>
        <v>1118</v>
      </c>
      <c r="Z24" s="38">
        <f>SUM(Z17:Z23)</f>
        <v>134937</v>
      </c>
      <c r="AA24" s="36">
        <f t="shared" ref="AA24:BM24" si="27">SUM(AA17:AA23)</f>
        <v>52897</v>
      </c>
      <c r="AB24" s="37">
        <f t="shared" si="27"/>
        <v>58524</v>
      </c>
      <c r="AC24" s="37">
        <f t="shared" si="27"/>
        <v>0</v>
      </c>
      <c r="AD24" s="37">
        <f t="shared" si="27"/>
        <v>1744</v>
      </c>
      <c r="AE24" s="38">
        <f>SUM(AE17:AE23)</f>
        <v>113165</v>
      </c>
      <c r="AF24" s="36">
        <f t="shared" si="27"/>
        <v>55156</v>
      </c>
      <c r="AG24" s="37">
        <f t="shared" si="27"/>
        <v>41746</v>
      </c>
      <c r="AH24" s="37">
        <f t="shared" si="27"/>
        <v>179</v>
      </c>
      <c r="AI24" s="37">
        <f t="shared" si="27"/>
        <v>3190</v>
      </c>
      <c r="AJ24" s="38">
        <f>SUM(AJ17:AJ23)</f>
        <v>100271</v>
      </c>
      <c r="AK24" s="36">
        <f t="shared" si="27"/>
        <v>54977</v>
      </c>
      <c r="AL24" s="37">
        <f t="shared" si="27"/>
        <v>39573</v>
      </c>
      <c r="AM24" s="37">
        <f t="shared" si="27"/>
        <v>22</v>
      </c>
      <c r="AN24" s="37">
        <f t="shared" si="27"/>
        <v>6702</v>
      </c>
      <c r="AO24" s="38">
        <f>SUM(AO17:AO23)</f>
        <v>101274</v>
      </c>
      <c r="AP24" s="36">
        <f t="shared" si="27"/>
        <v>54862</v>
      </c>
      <c r="AQ24" s="37">
        <f t="shared" si="27"/>
        <v>49164</v>
      </c>
      <c r="AR24" s="37">
        <f t="shared" si="27"/>
        <v>0</v>
      </c>
      <c r="AS24" s="37">
        <f t="shared" si="27"/>
        <v>6366</v>
      </c>
      <c r="AT24" s="38">
        <f>SUM(AT17:AT23)</f>
        <v>110392</v>
      </c>
      <c r="AU24" s="36">
        <f t="shared" si="27"/>
        <v>50291</v>
      </c>
      <c r="AV24" s="37">
        <f t="shared" si="27"/>
        <v>49356</v>
      </c>
      <c r="AW24" s="37">
        <f t="shared" si="27"/>
        <v>50</v>
      </c>
      <c r="AX24" s="37">
        <f t="shared" si="27"/>
        <v>9633</v>
      </c>
      <c r="AY24" s="38">
        <f>SUM(AY17:AY23)</f>
        <v>109330</v>
      </c>
      <c r="AZ24" s="36">
        <f t="shared" si="27"/>
        <v>65367</v>
      </c>
      <c r="BA24" s="37">
        <f t="shared" si="27"/>
        <v>56290</v>
      </c>
      <c r="BB24" s="37">
        <f t="shared" si="27"/>
        <v>7</v>
      </c>
      <c r="BC24" s="37">
        <f t="shared" si="27"/>
        <v>7554</v>
      </c>
      <c r="BD24" s="38">
        <f>SUM(BD17:BD23)</f>
        <v>129218</v>
      </c>
      <c r="BE24" s="36">
        <f t="shared" si="27"/>
        <v>54336</v>
      </c>
      <c r="BF24" s="37">
        <f t="shared" si="27"/>
        <v>45954</v>
      </c>
      <c r="BG24" s="37">
        <f t="shared" si="27"/>
        <v>17</v>
      </c>
      <c r="BH24" s="37">
        <f t="shared" si="27"/>
        <v>5654</v>
      </c>
      <c r="BI24" s="38">
        <f>SUM(BI17:BI23)</f>
        <v>105961</v>
      </c>
      <c r="BJ24" s="36">
        <f t="shared" si="27"/>
        <v>65317</v>
      </c>
      <c r="BK24" s="37">
        <f t="shared" si="27"/>
        <v>125971</v>
      </c>
      <c r="BL24" s="37">
        <f t="shared" si="27"/>
        <v>0</v>
      </c>
      <c r="BM24" s="37">
        <f t="shared" si="27"/>
        <v>6366</v>
      </c>
      <c r="BN24" s="38">
        <f>SUM(BN17:BN23)</f>
        <v>197654</v>
      </c>
      <c r="BO24" s="36">
        <f t="shared" ref="BO24:DA24" si="28">SUM(BO17:BO23)</f>
        <v>47036</v>
      </c>
      <c r="BP24" s="37">
        <f t="shared" si="28"/>
        <v>128710</v>
      </c>
      <c r="BQ24" s="37">
        <f t="shared" si="28"/>
        <v>0</v>
      </c>
      <c r="BR24" s="37">
        <f t="shared" si="28"/>
        <v>6761</v>
      </c>
      <c r="BS24" s="38">
        <f>SUM(BS17:BS23)</f>
        <v>182507</v>
      </c>
      <c r="BT24" s="36">
        <f t="shared" si="28"/>
        <v>59555</v>
      </c>
      <c r="BU24" s="37">
        <f t="shared" si="28"/>
        <v>76585</v>
      </c>
      <c r="BV24" s="37">
        <f t="shared" si="28"/>
        <v>0</v>
      </c>
      <c r="BW24" s="37">
        <f t="shared" si="28"/>
        <v>13347</v>
      </c>
      <c r="BX24" s="38">
        <f>SUM(BX17:BX23)</f>
        <v>149487</v>
      </c>
      <c r="BY24" s="39">
        <f t="shared" si="28"/>
        <v>52269</v>
      </c>
      <c r="BZ24" s="37">
        <f t="shared" si="28"/>
        <v>60046</v>
      </c>
      <c r="CA24" s="37">
        <f t="shared" si="28"/>
        <v>50</v>
      </c>
      <c r="CB24" s="37">
        <f t="shared" si="28"/>
        <v>3055</v>
      </c>
      <c r="CC24" s="38">
        <f>SUM(CC17:CC23)</f>
        <v>115420</v>
      </c>
      <c r="CD24" s="39">
        <f t="shared" si="28"/>
        <v>55461</v>
      </c>
      <c r="CE24" s="37">
        <f t="shared" si="28"/>
        <v>41937</v>
      </c>
      <c r="CF24" s="37">
        <f t="shared" si="28"/>
        <v>26</v>
      </c>
      <c r="CG24" s="37">
        <f t="shared" si="28"/>
        <v>5364</v>
      </c>
      <c r="CH24" s="38">
        <f>SUM(CH17:CH23)</f>
        <v>102788</v>
      </c>
      <c r="CI24" s="39">
        <f t="shared" si="28"/>
        <v>62697</v>
      </c>
      <c r="CJ24" s="37">
        <f t="shared" si="28"/>
        <v>46821</v>
      </c>
      <c r="CK24" s="37">
        <f t="shared" si="28"/>
        <v>39</v>
      </c>
      <c r="CL24" s="37">
        <f t="shared" si="28"/>
        <v>6327</v>
      </c>
      <c r="CM24" s="38">
        <f>SUM(CM17:CM23)</f>
        <v>115884</v>
      </c>
      <c r="CN24" s="39">
        <f t="shared" si="28"/>
        <v>49804</v>
      </c>
      <c r="CO24" s="37">
        <f t="shared" si="28"/>
        <v>31999</v>
      </c>
      <c r="CP24" s="37">
        <f t="shared" si="28"/>
        <v>8</v>
      </c>
      <c r="CQ24" s="37">
        <f t="shared" si="28"/>
        <v>4716</v>
      </c>
      <c r="CR24" s="38">
        <f>SUM(CR17:CR23)</f>
        <v>86527</v>
      </c>
      <c r="CS24" s="39">
        <f t="shared" si="28"/>
        <v>46044</v>
      </c>
      <c r="CT24" s="37">
        <f t="shared" si="28"/>
        <v>26123</v>
      </c>
      <c r="CU24" s="37">
        <f t="shared" si="28"/>
        <v>1</v>
      </c>
      <c r="CV24" s="37">
        <f t="shared" si="28"/>
        <v>8330</v>
      </c>
      <c r="CW24" s="38">
        <f>SUM(CW17:CW23)</f>
        <v>80498</v>
      </c>
      <c r="CX24" s="39">
        <f t="shared" si="28"/>
        <v>46315</v>
      </c>
      <c r="CY24" s="37">
        <f t="shared" si="28"/>
        <v>28927</v>
      </c>
      <c r="CZ24" s="37">
        <f t="shared" si="28"/>
        <v>2</v>
      </c>
      <c r="DA24" s="37">
        <f t="shared" si="28"/>
        <v>2148</v>
      </c>
      <c r="DB24" s="38">
        <f>SUM(DB17:DB23)</f>
        <v>77392</v>
      </c>
      <c r="DC24" s="39">
        <f t="shared" ref="DC24:DF24" si="29">SUM(DC17:DC23)</f>
        <v>27013</v>
      </c>
      <c r="DD24" s="37">
        <f t="shared" si="29"/>
        <v>31706</v>
      </c>
      <c r="DE24" s="37">
        <f t="shared" si="29"/>
        <v>0</v>
      </c>
      <c r="DF24" s="63">
        <f t="shared" si="29"/>
        <v>2816</v>
      </c>
      <c r="DG24" s="40">
        <f>SUM(DG17:DG23)</f>
        <v>61535</v>
      </c>
    </row>
    <row r="25" spans="1:11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</row>
    <row r="26" spans="1:111" x14ac:dyDescent="0.2">
      <c r="A26" s="9"/>
    </row>
    <row r="27" spans="1:111" x14ac:dyDescent="0.2">
      <c r="A27" s="9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</row>
    <row r="28" spans="1:111" s="16" customFormat="1" ht="18.75" x14ac:dyDescent="0.25">
      <c r="A28" s="5" t="s">
        <v>26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</row>
    <row r="29" spans="1:111" s="14" customFormat="1" ht="14.25" x14ac:dyDescent="0.2">
      <c r="A29" s="14" t="s">
        <v>27</v>
      </c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</row>
    <row r="30" spans="1:111" x14ac:dyDescent="0.2">
      <c r="B30" s="67">
        <v>2025</v>
      </c>
      <c r="C30" s="68"/>
      <c r="D30" s="68"/>
      <c r="E30" s="68"/>
      <c r="F30" s="69"/>
      <c r="G30" s="67">
        <v>2024</v>
      </c>
      <c r="H30" s="68"/>
      <c r="I30" s="68"/>
      <c r="J30" s="68"/>
      <c r="K30" s="69"/>
      <c r="L30" s="67">
        <v>2023</v>
      </c>
      <c r="M30" s="68"/>
      <c r="N30" s="68"/>
      <c r="O30" s="68"/>
      <c r="P30" s="69"/>
      <c r="Q30" s="67">
        <v>2022</v>
      </c>
      <c r="R30" s="68"/>
      <c r="S30" s="68"/>
      <c r="T30" s="68"/>
      <c r="U30" s="69"/>
      <c r="V30" s="67">
        <v>2021</v>
      </c>
      <c r="W30" s="68"/>
      <c r="X30" s="68"/>
      <c r="Y30" s="68"/>
      <c r="Z30" s="69"/>
      <c r="AA30" s="67">
        <v>2020</v>
      </c>
      <c r="AB30" s="68"/>
      <c r="AC30" s="68"/>
      <c r="AD30" s="68"/>
      <c r="AE30" s="69"/>
      <c r="AF30" s="67">
        <v>2019</v>
      </c>
      <c r="AG30" s="68"/>
      <c r="AH30" s="68"/>
      <c r="AI30" s="68"/>
      <c r="AJ30" s="69"/>
      <c r="AK30" s="67">
        <v>2018</v>
      </c>
      <c r="AL30" s="68"/>
      <c r="AM30" s="68"/>
      <c r="AN30" s="68"/>
      <c r="AO30" s="69"/>
      <c r="AP30" s="67">
        <v>2017</v>
      </c>
      <c r="AQ30" s="68"/>
      <c r="AR30" s="68"/>
      <c r="AS30" s="68"/>
      <c r="AT30" s="69"/>
      <c r="AU30" s="67">
        <v>2016</v>
      </c>
      <c r="AV30" s="68"/>
      <c r="AW30" s="68"/>
      <c r="AX30" s="68"/>
      <c r="AY30" s="69"/>
      <c r="AZ30" s="67">
        <v>2015</v>
      </c>
      <c r="BA30" s="68"/>
      <c r="BB30" s="68"/>
      <c r="BC30" s="68"/>
      <c r="BD30" s="69"/>
      <c r="BE30" s="67">
        <v>2014</v>
      </c>
      <c r="BF30" s="68"/>
      <c r="BG30" s="68"/>
      <c r="BH30" s="68"/>
      <c r="BI30" s="69"/>
      <c r="BJ30" s="67">
        <v>2013</v>
      </c>
      <c r="BK30" s="68"/>
      <c r="BL30" s="68"/>
      <c r="BM30" s="68"/>
      <c r="BN30" s="69"/>
      <c r="BO30" s="67">
        <v>2012</v>
      </c>
      <c r="BP30" s="68"/>
      <c r="BQ30" s="68"/>
      <c r="BR30" s="68"/>
      <c r="BS30" s="69"/>
      <c r="BT30" s="67">
        <v>2011</v>
      </c>
      <c r="BU30" s="68"/>
      <c r="BV30" s="68"/>
      <c r="BW30" s="68"/>
      <c r="BX30" s="69"/>
      <c r="BY30" s="67">
        <v>2010</v>
      </c>
      <c r="BZ30" s="68"/>
      <c r="CA30" s="68"/>
      <c r="CB30" s="68"/>
      <c r="CC30" s="69"/>
      <c r="CD30" s="67">
        <v>2009</v>
      </c>
      <c r="CE30" s="68"/>
      <c r="CF30" s="68"/>
      <c r="CG30" s="68"/>
      <c r="CH30" s="69"/>
      <c r="CI30" s="67">
        <v>2008</v>
      </c>
      <c r="CJ30" s="68"/>
      <c r="CK30" s="68"/>
      <c r="CL30" s="68"/>
      <c r="CM30" s="69"/>
      <c r="CN30" s="67">
        <v>2007</v>
      </c>
      <c r="CO30" s="68"/>
      <c r="CP30" s="68"/>
      <c r="CQ30" s="68"/>
      <c r="CR30" s="69"/>
      <c r="CS30" s="67">
        <v>2006</v>
      </c>
      <c r="CT30" s="68"/>
      <c r="CU30" s="68"/>
      <c r="CV30" s="68"/>
      <c r="CW30" s="69"/>
      <c r="CX30" s="67">
        <v>2005</v>
      </c>
      <c r="CY30" s="68"/>
      <c r="CZ30" s="68"/>
      <c r="DA30" s="68"/>
      <c r="DB30" s="69"/>
      <c r="DC30" s="67">
        <v>2004</v>
      </c>
      <c r="DD30" s="68"/>
      <c r="DE30" s="68"/>
      <c r="DF30" s="68"/>
      <c r="DG30" s="69"/>
    </row>
    <row r="31" spans="1:111" s="16" customFormat="1" x14ac:dyDescent="0.2">
      <c r="A31" s="33" t="s">
        <v>2</v>
      </c>
      <c r="B31" s="47" t="s">
        <v>10</v>
      </c>
      <c r="C31" s="48" t="s">
        <v>16</v>
      </c>
      <c r="D31" s="48" t="s">
        <v>11</v>
      </c>
      <c r="E31" s="58" t="s">
        <v>12</v>
      </c>
      <c r="F31" s="49" t="s">
        <v>3</v>
      </c>
      <c r="G31" s="47" t="s">
        <v>10</v>
      </c>
      <c r="H31" s="48" t="s">
        <v>16</v>
      </c>
      <c r="I31" s="48" t="s">
        <v>11</v>
      </c>
      <c r="J31" s="58" t="s">
        <v>12</v>
      </c>
      <c r="K31" s="49" t="s">
        <v>3</v>
      </c>
      <c r="L31" s="47" t="s">
        <v>10</v>
      </c>
      <c r="M31" s="48" t="s">
        <v>16</v>
      </c>
      <c r="N31" s="48" t="s">
        <v>11</v>
      </c>
      <c r="O31" s="58" t="s">
        <v>12</v>
      </c>
      <c r="P31" s="49" t="s">
        <v>3</v>
      </c>
      <c r="Q31" s="47" t="s">
        <v>10</v>
      </c>
      <c r="R31" s="48" t="s">
        <v>16</v>
      </c>
      <c r="S31" s="48" t="s">
        <v>11</v>
      </c>
      <c r="T31" s="58" t="s">
        <v>12</v>
      </c>
      <c r="U31" s="49" t="s">
        <v>3</v>
      </c>
      <c r="V31" s="47" t="s">
        <v>10</v>
      </c>
      <c r="W31" s="48" t="s">
        <v>16</v>
      </c>
      <c r="X31" s="48" t="s">
        <v>11</v>
      </c>
      <c r="Y31" s="58" t="s">
        <v>12</v>
      </c>
      <c r="Z31" s="49" t="s">
        <v>3</v>
      </c>
      <c r="AA31" s="47" t="s">
        <v>10</v>
      </c>
      <c r="AB31" s="48" t="s">
        <v>16</v>
      </c>
      <c r="AC31" s="48" t="s">
        <v>11</v>
      </c>
      <c r="AD31" s="58" t="s">
        <v>12</v>
      </c>
      <c r="AE31" s="49" t="s">
        <v>3</v>
      </c>
      <c r="AF31" s="47" t="s">
        <v>10</v>
      </c>
      <c r="AG31" s="48" t="s">
        <v>16</v>
      </c>
      <c r="AH31" s="48" t="s">
        <v>11</v>
      </c>
      <c r="AI31" s="58" t="s">
        <v>12</v>
      </c>
      <c r="AJ31" s="49" t="s">
        <v>3</v>
      </c>
      <c r="AK31" s="47" t="s">
        <v>10</v>
      </c>
      <c r="AL31" s="48" t="s">
        <v>16</v>
      </c>
      <c r="AM31" s="48" t="s">
        <v>11</v>
      </c>
      <c r="AN31" s="58" t="s">
        <v>12</v>
      </c>
      <c r="AO31" s="49" t="s">
        <v>3</v>
      </c>
      <c r="AP31" s="47" t="s">
        <v>10</v>
      </c>
      <c r="AQ31" s="48" t="s">
        <v>16</v>
      </c>
      <c r="AR31" s="48" t="s">
        <v>11</v>
      </c>
      <c r="AS31" s="58" t="s">
        <v>12</v>
      </c>
      <c r="AT31" s="49" t="s">
        <v>3</v>
      </c>
      <c r="AU31" s="47" t="s">
        <v>10</v>
      </c>
      <c r="AV31" s="48" t="s">
        <v>16</v>
      </c>
      <c r="AW31" s="48" t="s">
        <v>11</v>
      </c>
      <c r="AX31" s="58" t="s">
        <v>12</v>
      </c>
      <c r="AY31" s="49" t="s">
        <v>3</v>
      </c>
      <c r="AZ31" s="47" t="s">
        <v>10</v>
      </c>
      <c r="BA31" s="48" t="s">
        <v>16</v>
      </c>
      <c r="BB31" s="48" t="s">
        <v>11</v>
      </c>
      <c r="BC31" s="58" t="s">
        <v>12</v>
      </c>
      <c r="BD31" s="49" t="s">
        <v>3</v>
      </c>
      <c r="BE31" s="47" t="s">
        <v>10</v>
      </c>
      <c r="BF31" s="48" t="s">
        <v>16</v>
      </c>
      <c r="BG31" s="48" t="s">
        <v>11</v>
      </c>
      <c r="BH31" s="58" t="s">
        <v>12</v>
      </c>
      <c r="BI31" s="49" t="s">
        <v>3</v>
      </c>
      <c r="BJ31" s="47" t="s">
        <v>10</v>
      </c>
      <c r="BK31" s="48" t="s">
        <v>16</v>
      </c>
      <c r="BL31" s="48" t="s">
        <v>11</v>
      </c>
      <c r="BM31" s="58" t="s">
        <v>12</v>
      </c>
      <c r="BN31" s="49" t="s">
        <v>3</v>
      </c>
      <c r="BO31" s="47" t="s">
        <v>10</v>
      </c>
      <c r="BP31" s="48" t="s">
        <v>16</v>
      </c>
      <c r="BQ31" s="48" t="s">
        <v>11</v>
      </c>
      <c r="BR31" s="58" t="s">
        <v>12</v>
      </c>
      <c r="BS31" s="49" t="s">
        <v>3</v>
      </c>
      <c r="BT31" s="47" t="s">
        <v>10</v>
      </c>
      <c r="BU31" s="48" t="s">
        <v>16</v>
      </c>
      <c r="BV31" s="48" t="s">
        <v>11</v>
      </c>
      <c r="BW31" s="58" t="s">
        <v>12</v>
      </c>
      <c r="BX31" s="49" t="s">
        <v>3</v>
      </c>
      <c r="BY31" s="47" t="s">
        <v>10</v>
      </c>
      <c r="BZ31" s="48" t="s">
        <v>16</v>
      </c>
      <c r="CA31" s="48" t="s">
        <v>11</v>
      </c>
      <c r="CB31" s="58" t="s">
        <v>12</v>
      </c>
      <c r="CC31" s="49" t="s">
        <v>3</v>
      </c>
      <c r="CD31" s="47" t="s">
        <v>10</v>
      </c>
      <c r="CE31" s="48" t="s">
        <v>16</v>
      </c>
      <c r="CF31" s="48" t="s">
        <v>11</v>
      </c>
      <c r="CG31" s="58" t="s">
        <v>12</v>
      </c>
      <c r="CH31" s="49" t="s">
        <v>3</v>
      </c>
      <c r="CI31" s="47" t="s">
        <v>10</v>
      </c>
      <c r="CJ31" s="48" t="s">
        <v>16</v>
      </c>
      <c r="CK31" s="48" t="s">
        <v>11</v>
      </c>
      <c r="CL31" s="58" t="s">
        <v>12</v>
      </c>
      <c r="CM31" s="49" t="s">
        <v>3</v>
      </c>
      <c r="CN31" s="47" t="s">
        <v>10</v>
      </c>
      <c r="CO31" s="48" t="s">
        <v>16</v>
      </c>
      <c r="CP31" s="48" t="s">
        <v>11</v>
      </c>
      <c r="CQ31" s="58" t="s">
        <v>12</v>
      </c>
      <c r="CR31" s="49" t="s">
        <v>3</v>
      </c>
      <c r="CS31" s="47" t="s">
        <v>10</v>
      </c>
      <c r="CT31" s="48" t="s">
        <v>16</v>
      </c>
      <c r="CU31" s="48" t="s">
        <v>11</v>
      </c>
      <c r="CV31" s="58" t="s">
        <v>12</v>
      </c>
      <c r="CW31" s="49" t="s">
        <v>3</v>
      </c>
      <c r="CX31" s="47" t="s">
        <v>10</v>
      </c>
      <c r="CY31" s="48" t="s">
        <v>16</v>
      </c>
      <c r="CZ31" s="48" t="s">
        <v>11</v>
      </c>
      <c r="DA31" s="58" t="s">
        <v>12</v>
      </c>
      <c r="DB31" s="49" t="s">
        <v>3</v>
      </c>
      <c r="DC31" s="47" t="s">
        <v>10</v>
      </c>
      <c r="DD31" s="48" t="s">
        <v>16</v>
      </c>
      <c r="DE31" s="48" t="s">
        <v>11</v>
      </c>
      <c r="DF31" s="58" t="s">
        <v>12</v>
      </c>
      <c r="DG31" s="49" t="s">
        <v>3</v>
      </c>
    </row>
    <row r="32" spans="1:111" s="16" customFormat="1" x14ac:dyDescent="0.2">
      <c r="A32" s="34" t="s">
        <v>4</v>
      </c>
      <c r="B32" s="50" t="s">
        <v>13</v>
      </c>
      <c r="C32" s="51" t="s">
        <v>17</v>
      </c>
      <c r="D32" s="51" t="s">
        <v>14</v>
      </c>
      <c r="E32" s="59" t="s">
        <v>15</v>
      </c>
      <c r="F32" s="52" t="s">
        <v>5</v>
      </c>
      <c r="G32" s="50" t="s">
        <v>13</v>
      </c>
      <c r="H32" s="51" t="s">
        <v>17</v>
      </c>
      <c r="I32" s="51" t="s">
        <v>14</v>
      </c>
      <c r="J32" s="59" t="s">
        <v>15</v>
      </c>
      <c r="K32" s="52" t="s">
        <v>5</v>
      </c>
      <c r="L32" s="50" t="s">
        <v>13</v>
      </c>
      <c r="M32" s="51" t="s">
        <v>17</v>
      </c>
      <c r="N32" s="51" t="s">
        <v>14</v>
      </c>
      <c r="O32" s="59" t="s">
        <v>15</v>
      </c>
      <c r="P32" s="52" t="s">
        <v>5</v>
      </c>
      <c r="Q32" s="50" t="s">
        <v>13</v>
      </c>
      <c r="R32" s="51" t="s">
        <v>17</v>
      </c>
      <c r="S32" s="51" t="s">
        <v>14</v>
      </c>
      <c r="T32" s="59" t="s">
        <v>15</v>
      </c>
      <c r="U32" s="52" t="s">
        <v>5</v>
      </c>
      <c r="V32" s="50" t="s">
        <v>13</v>
      </c>
      <c r="W32" s="51" t="s">
        <v>17</v>
      </c>
      <c r="X32" s="51" t="s">
        <v>14</v>
      </c>
      <c r="Y32" s="59" t="s">
        <v>15</v>
      </c>
      <c r="Z32" s="52" t="s">
        <v>5</v>
      </c>
      <c r="AA32" s="50" t="s">
        <v>13</v>
      </c>
      <c r="AB32" s="51" t="s">
        <v>17</v>
      </c>
      <c r="AC32" s="51" t="s">
        <v>14</v>
      </c>
      <c r="AD32" s="59" t="s">
        <v>15</v>
      </c>
      <c r="AE32" s="52" t="s">
        <v>5</v>
      </c>
      <c r="AF32" s="50" t="s">
        <v>13</v>
      </c>
      <c r="AG32" s="51" t="s">
        <v>17</v>
      </c>
      <c r="AH32" s="51" t="s">
        <v>14</v>
      </c>
      <c r="AI32" s="59" t="s">
        <v>15</v>
      </c>
      <c r="AJ32" s="52" t="s">
        <v>5</v>
      </c>
      <c r="AK32" s="50" t="s">
        <v>13</v>
      </c>
      <c r="AL32" s="51" t="s">
        <v>17</v>
      </c>
      <c r="AM32" s="51" t="s">
        <v>14</v>
      </c>
      <c r="AN32" s="59" t="s">
        <v>15</v>
      </c>
      <c r="AO32" s="52" t="s">
        <v>5</v>
      </c>
      <c r="AP32" s="50" t="s">
        <v>13</v>
      </c>
      <c r="AQ32" s="51" t="s">
        <v>17</v>
      </c>
      <c r="AR32" s="51" t="s">
        <v>14</v>
      </c>
      <c r="AS32" s="59" t="s">
        <v>15</v>
      </c>
      <c r="AT32" s="52" t="s">
        <v>5</v>
      </c>
      <c r="AU32" s="50" t="s">
        <v>13</v>
      </c>
      <c r="AV32" s="51" t="s">
        <v>17</v>
      </c>
      <c r="AW32" s="51" t="s">
        <v>14</v>
      </c>
      <c r="AX32" s="59" t="s">
        <v>15</v>
      </c>
      <c r="AY32" s="52" t="s">
        <v>5</v>
      </c>
      <c r="AZ32" s="50" t="s">
        <v>13</v>
      </c>
      <c r="BA32" s="51" t="s">
        <v>17</v>
      </c>
      <c r="BB32" s="51" t="s">
        <v>14</v>
      </c>
      <c r="BC32" s="59" t="s">
        <v>15</v>
      </c>
      <c r="BD32" s="52" t="s">
        <v>5</v>
      </c>
      <c r="BE32" s="50" t="s">
        <v>13</v>
      </c>
      <c r="BF32" s="51" t="s">
        <v>17</v>
      </c>
      <c r="BG32" s="51" t="s">
        <v>14</v>
      </c>
      <c r="BH32" s="59" t="s">
        <v>15</v>
      </c>
      <c r="BI32" s="52" t="s">
        <v>5</v>
      </c>
      <c r="BJ32" s="50" t="s">
        <v>13</v>
      </c>
      <c r="BK32" s="51" t="s">
        <v>17</v>
      </c>
      <c r="BL32" s="51" t="s">
        <v>14</v>
      </c>
      <c r="BM32" s="59" t="s">
        <v>15</v>
      </c>
      <c r="BN32" s="52" t="s">
        <v>5</v>
      </c>
      <c r="BO32" s="50" t="s">
        <v>13</v>
      </c>
      <c r="BP32" s="51" t="s">
        <v>17</v>
      </c>
      <c r="BQ32" s="51" t="s">
        <v>14</v>
      </c>
      <c r="BR32" s="59" t="s">
        <v>15</v>
      </c>
      <c r="BS32" s="52" t="s">
        <v>5</v>
      </c>
      <c r="BT32" s="50" t="s">
        <v>13</v>
      </c>
      <c r="BU32" s="51" t="s">
        <v>17</v>
      </c>
      <c r="BV32" s="51" t="s">
        <v>14</v>
      </c>
      <c r="BW32" s="59" t="s">
        <v>15</v>
      </c>
      <c r="BX32" s="52" t="s">
        <v>5</v>
      </c>
      <c r="BY32" s="50" t="s">
        <v>13</v>
      </c>
      <c r="BZ32" s="51" t="s">
        <v>17</v>
      </c>
      <c r="CA32" s="51" t="s">
        <v>14</v>
      </c>
      <c r="CB32" s="59" t="s">
        <v>15</v>
      </c>
      <c r="CC32" s="52" t="s">
        <v>5</v>
      </c>
      <c r="CD32" s="50" t="s">
        <v>13</v>
      </c>
      <c r="CE32" s="51" t="s">
        <v>17</v>
      </c>
      <c r="CF32" s="51" t="s">
        <v>14</v>
      </c>
      <c r="CG32" s="59" t="s">
        <v>15</v>
      </c>
      <c r="CH32" s="52" t="s">
        <v>5</v>
      </c>
      <c r="CI32" s="50" t="s">
        <v>13</v>
      </c>
      <c r="CJ32" s="51" t="s">
        <v>17</v>
      </c>
      <c r="CK32" s="51" t="s">
        <v>14</v>
      </c>
      <c r="CL32" s="59" t="s">
        <v>15</v>
      </c>
      <c r="CM32" s="52" t="s">
        <v>5</v>
      </c>
      <c r="CN32" s="50" t="s">
        <v>13</v>
      </c>
      <c r="CO32" s="51" t="s">
        <v>17</v>
      </c>
      <c r="CP32" s="51" t="s">
        <v>14</v>
      </c>
      <c r="CQ32" s="59" t="s">
        <v>15</v>
      </c>
      <c r="CR32" s="52" t="s">
        <v>5</v>
      </c>
      <c r="CS32" s="50" t="s">
        <v>13</v>
      </c>
      <c r="CT32" s="51" t="s">
        <v>17</v>
      </c>
      <c r="CU32" s="51" t="s">
        <v>14</v>
      </c>
      <c r="CV32" s="59" t="s">
        <v>15</v>
      </c>
      <c r="CW32" s="52" t="s">
        <v>5</v>
      </c>
      <c r="CX32" s="50" t="s">
        <v>13</v>
      </c>
      <c r="CY32" s="51" t="s">
        <v>17</v>
      </c>
      <c r="CZ32" s="51" t="s">
        <v>14</v>
      </c>
      <c r="DA32" s="59" t="s">
        <v>15</v>
      </c>
      <c r="DB32" s="52" t="s">
        <v>5</v>
      </c>
      <c r="DC32" s="50" t="s">
        <v>13</v>
      </c>
      <c r="DD32" s="51" t="s">
        <v>17</v>
      </c>
      <c r="DE32" s="51" t="s">
        <v>14</v>
      </c>
      <c r="DF32" s="59" t="s">
        <v>15</v>
      </c>
      <c r="DG32" s="52" t="s">
        <v>5</v>
      </c>
    </row>
    <row r="33" spans="1:111" x14ac:dyDescent="0.2">
      <c r="A33" s="17" t="s">
        <v>25</v>
      </c>
      <c r="B33" s="21">
        <v>0</v>
      </c>
      <c r="C33" s="19">
        <v>0</v>
      </c>
      <c r="D33" s="19">
        <v>0</v>
      </c>
      <c r="E33" s="60">
        <v>0</v>
      </c>
      <c r="F33" s="27">
        <f>SUM(B33:E33)</f>
        <v>0</v>
      </c>
      <c r="G33" s="21">
        <v>0</v>
      </c>
      <c r="H33" s="19">
        <v>0</v>
      </c>
      <c r="I33" s="19">
        <v>0</v>
      </c>
      <c r="J33" s="60">
        <v>0</v>
      </c>
      <c r="K33" s="27">
        <f>SUM(G33:J33)</f>
        <v>0</v>
      </c>
      <c r="L33" s="21">
        <v>0</v>
      </c>
      <c r="M33" s="19">
        <v>0</v>
      </c>
      <c r="N33" s="19">
        <v>0</v>
      </c>
      <c r="O33" s="60">
        <v>0</v>
      </c>
      <c r="P33" s="27">
        <f>SUM(L33:O33)</f>
        <v>0</v>
      </c>
      <c r="Q33" s="21">
        <v>0</v>
      </c>
      <c r="R33" s="19">
        <v>0</v>
      </c>
      <c r="S33" s="19">
        <v>0</v>
      </c>
      <c r="T33" s="60">
        <v>0</v>
      </c>
      <c r="U33" s="27">
        <f>SUM(Q33:T33)</f>
        <v>0</v>
      </c>
      <c r="V33" s="21">
        <v>0</v>
      </c>
      <c r="W33" s="19">
        <v>0</v>
      </c>
      <c r="X33" s="19">
        <v>0</v>
      </c>
      <c r="Y33" s="60">
        <v>0</v>
      </c>
      <c r="Z33" s="27">
        <f>SUM(V33:Y33)</f>
        <v>0</v>
      </c>
      <c r="AA33" s="21">
        <v>0</v>
      </c>
      <c r="AB33" s="19">
        <v>0</v>
      </c>
      <c r="AC33" s="19">
        <v>0</v>
      </c>
      <c r="AD33" s="60">
        <v>0</v>
      </c>
      <c r="AE33" s="27">
        <f>SUM(AA33:AD33)</f>
        <v>0</v>
      </c>
      <c r="AF33" s="21">
        <v>0</v>
      </c>
      <c r="AG33" s="19">
        <v>0</v>
      </c>
      <c r="AH33" s="19">
        <v>0</v>
      </c>
      <c r="AI33" s="60">
        <v>0</v>
      </c>
      <c r="AJ33" s="27">
        <f>SUM(AF33:AI33)</f>
        <v>0</v>
      </c>
      <c r="AK33" s="21">
        <v>0</v>
      </c>
      <c r="AL33" s="19">
        <v>0</v>
      </c>
      <c r="AM33" s="19">
        <v>0</v>
      </c>
      <c r="AN33" s="60">
        <v>0</v>
      </c>
      <c r="AO33" s="27">
        <f>SUM(AK33:AN33)</f>
        <v>0</v>
      </c>
      <c r="AP33" s="21">
        <v>0</v>
      </c>
      <c r="AQ33" s="19">
        <v>0</v>
      </c>
      <c r="AR33" s="19">
        <v>0</v>
      </c>
      <c r="AS33" s="60">
        <v>0</v>
      </c>
      <c r="AT33" s="27">
        <f>SUM(AP33:AS33)</f>
        <v>0</v>
      </c>
      <c r="AU33" s="21">
        <v>0</v>
      </c>
      <c r="AV33" s="19">
        <v>0</v>
      </c>
      <c r="AW33" s="19">
        <v>0</v>
      </c>
      <c r="AX33" s="60">
        <v>0</v>
      </c>
      <c r="AY33" s="27">
        <f>SUM(AU33:AX33)</f>
        <v>0</v>
      </c>
      <c r="AZ33" s="21">
        <v>0</v>
      </c>
      <c r="BA33" s="19">
        <v>0</v>
      </c>
      <c r="BB33" s="19">
        <v>0</v>
      </c>
      <c r="BC33" s="60">
        <v>0</v>
      </c>
      <c r="BD33" s="27">
        <f>SUM(AZ33:BC33)</f>
        <v>0</v>
      </c>
      <c r="BE33" s="21">
        <v>0</v>
      </c>
      <c r="BF33" s="19">
        <v>0</v>
      </c>
      <c r="BG33" s="19">
        <v>0</v>
      </c>
      <c r="BH33" s="60">
        <v>0</v>
      </c>
      <c r="BI33" s="27">
        <f>SUM(BE33:BH33)</f>
        <v>0</v>
      </c>
      <c r="BJ33" s="21">
        <v>0</v>
      </c>
      <c r="BK33" s="19">
        <v>0</v>
      </c>
      <c r="BL33" s="19">
        <v>0</v>
      </c>
      <c r="BM33" s="60">
        <v>0</v>
      </c>
      <c r="BN33" s="27">
        <f>SUM(BJ33:BM33)</f>
        <v>0</v>
      </c>
      <c r="BO33" s="21">
        <v>0</v>
      </c>
      <c r="BP33" s="19">
        <v>0</v>
      </c>
      <c r="BQ33" s="19">
        <v>0</v>
      </c>
      <c r="BR33" s="60">
        <v>0</v>
      </c>
      <c r="BS33" s="27">
        <f>SUM(BO33:BR33)</f>
        <v>0</v>
      </c>
      <c r="BT33" s="21">
        <v>0</v>
      </c>
      <c r="BU33" s="19">
        <v>0</v>
      </c>
      <c r="BV33" s="19">
        <v>0</v>
      </c>
      <c r="BW33" s="60">
        <v>0</v>
      </c>
      <c r="BX33" s="27">
        <f>SUM(BT33:BW33)</f>
        <v>0</v>
      </c>
      <c r="BY33" s="21">
        <v>0</v>
      </c>
      <c r="BZ33" s="19">
        <v>0</v>
      </c>
      <c r="CA33" s="19">
        <v>0</v>
      </c>
      <c r="CB33" s="60">
        <v>0</v>
      </c>
      <c r="CC33" s="27">
        <f>SUM(BY33:CB33)</f>
        <v>0</v>
      </c>
      <c r="CD33" s="21">
        <v>0</v>
      </c>
      <c r="CE33" s="19">
        <v>0</v>
      </c>
      <c r="CF33" s="19">
        <v>0</v>
      </c>
      <c r="CG33" s="60">
        <v>0</v>
      </c>
      <c r="CH33" s="27">
        <f>SUM(CD33:CG33)</f>
        <v>0</v>
      </c>
      <c r="CI33" s="21">
        <v>0</v>
      </c>
      <c r="CJ33" s="19">
        <v>0</v>
      </c>
      <c r="CK33" s="19">
        <v>0</v>
      </c>
      <c r="CL33" s="60">
        <v>735</v>
      </c>
      <c r="CM33" s="27">
        <f>SUM(CI33:CL33)</f>
        <v>735</v>
      </c>
      <c r="CN33" s="21">
        <v>0</v>
      </c>
      <c r="CO33" s="19">
        <v>30</v>
      </c>
      <c r="CP33" s="19">
        <v>0</v>
      </c>
      <c r="CQ33" s="60">
        <v>0</v>
      </c>
      <c r="CR33" s="27">
        <f>SUM(CN33:CQ33)</f>
        <v>30</v>
      </c>
      <c r="CS33" s="21">
        <v>468</v>
      </c>
      <c r="CT33" s="19">
        <v>30</v>
      </c>
      <c r="CU33" s="19">
        <v>0</v>
      </c>
      <c r="CV33" s="60">
        <v>0</v>
      </c>
      <c r="CW33" s="27">
        <f>SUM(CS33:CV33)</f>
        <v>498</v>
      </c>
      <c r="CX33" s="21">
        <v>85</v>
      </c>
      <c r="CY33" s="19">
        <v>25</v>
      </c>
      <c r="CZ33" s="19">
        <v>0</v>
      </c>
      <c r="DA33" s="60">
        <v>25</v>
      </c>
      <c r="DB33" s="27">
        <f>SUM(CX33:DA33)</f>
        <v>135</v>
      </c>
      <c r="DC33" s="21">
        <v>460</v>
      </c>
      <c r="DD33" s="19">
        <v>64</v>
      </c>
      <c r="DE33" s="19">
        <v>0</v>
      </c>
      <c r="DF33" s="60">
        <v>0</v>
      </c>
      <c r="DG33" s="27">
        <f>SUM(DC33:DF33)</f>
        <v>524</v>
      </c>
    </row>
    <row r="34" spans="1:111" x14ac:dyDescent="0.2">
      <c r="A34" s="23" t="s">
        <v>6</v>
      </c>
      <c r="B34" s="26">
        <v>0</v>
      </c>
      <c r="C34" s="25">
        <v>0</v>
      </c>
      <c r="D34" s="25">
        <v>0</v>
      </c>
      <c r="E34" s="61">
        <v>0</v>
      </c>
      <c r="F34" s="27">
        <f>SUM(B34:E34)</f>
        <v>0</v>
      </c>
      <c r="G34" s="26">
        <v>0</v>
      </c>
      <c r="H34" s="25">
        <v>0</v>
      </c>
      <c r="I34" s="25">
        <v>0</v>
      </c>
      <c r="J34" s="61">
        <v>0</v>
      </c>
      <c r="K34" s="27">
        <f>SUM(G34:J34)</f>
        <v>0</v>
      </c>
      <c r="L34" s="26">
        <v>0</v>
      </c>
      <c r="M34" s="25">
        <v>0</v>
      </c>
      <c r="N34" s="25">
        <v>0</v>
      </c>
      <c r="O34" s="61">
        <v>0</v>
      </c>
      <c r="P34" s="27">
        <f>SUM(L34:O34)</f>
        <v>0</v>
      </c>
      <c r="Q34" s="26">
        <v>0</v>
      </c>
      <c r="R34" s="25">
        <v>0</v>
      </c>
      <c r="S34" s="25">
        <v>0</v>
      </c>
      <c r="T34" s="61">
        <v>0</v>
      </c>
      <c r="U34" s="27">
        <f>SUM(Q34:T34)</f>
        <v>0</v>
      </c>
      <c r="V34" s="26">
        <v>0</v>
      </c>
      <c r="W34" s="25">
        <v>0</v>
      </c>
      <c r="X34" s="25">
        <v>0</v>
      </c>
      <c r="Y34" s="61">
        <v>0</v>
      </c>
      <c r="Z34" s="27">
        <f>SUM(V34:Y34)</f>
        <v>0</v>
      </c>
      <c r="AA34" s="26">
        <v>22</v>
      </c>
      <c r="AB34" s="25">
        <v>36</v>
      </c>
      <c r="AC34" s="25">
        <v>0</v>
      </c>
      <c r="AD34" s="61">
        <v>-21</v>
      </c>
      <c r="AE34" s="27">
        <f>SUM(AA34:AD34)</f>
        <v>37</v>
      </c>
      <c r="AF34" s="26">
        <v>215</v>
      </c>
      <c r="AG34" s="25">
        <v>573</v>
      </c>
      <c r="AH34" s="25">
        <v>0</v>
      </c>
      <c r="AI34" s="61">
        <v>-3</v>
      </c>
      <c r="AJ34" s="27">
        <f>SUM(AF34:AI34)</f>
        <v>785</v>
      </c>
      <c r="AK34" s="26">
        <v>577</v>
      </c>
      <c r="AL34" s="25">
        <v>334</v>
      </c>
      <c r="AM34" s="25">
        <v>0</v>
      </c>
      <c r="AN34" s="61">
        <v>-107</v>
      </c>
      <c r="AO34" s="27">
        <f>SUM(AK34:AN34)</f>
        <v>804</v>
      </c>
      <c r="AP34" s="26">
        <v>461</v>
      </c>
      <c r="AQ34" s="25">
        <v>275</v>
      </c>
      <c r="AR34" s="25">
        <v>0</v>
      </c>
      <c r="AS34" s="61">
        <v>-213</v>
      </c>
      <c r="AT34" s="27">
        <f>SUM(AP34:AS34)</f>
        <v>523</v>
      </c>
      <c r="AU34" s="26">
        <v>265</v>
      </c>
      <c r="AV34" s="25">
        <v>301</v>
      </c>
      <c r="AW34" s="25">
        <v>0</v>
      </c>
      <c r="AX34" s="61">
        <v>-43</v>
      </c>
      <c r="AY34" s="27">
        <f>SUM(AU34:AX34)</f>
        <v>523</v>
      </c>
      <c r="AZ34" s="26">
        <v>813</v>
      </c>
      <c r="BA34" s="25">
        <v>552</v>
      </c>
      <c r="BB34" s="25">
        <v>0</v>
      </c>
      <c r="BC34" s="61">
        <v>11</v>
      </c>
      <c r="BD34" s="27">
        <f>SUM(AZ34:BC34)</f>
        <v>1376</v>
      </c>
      <c r="BE34" s="26">
        <v>1111</v>
      </c>
      <c r="BF34" s="25">
        <v>278</v>
      </c>
      <c r="BG34" s="25">
        <v>0</v>
      </c>
      <c r="BH34" s="61">
        <v>-344</v>
      </c>
      <c r="BI34" s="27">
        <f>SUM(BE34:BH34)</f>
        <v>1045</v>
      </c>
      <c r="BJ34" s="26">
        <v>722</v>
      </c>
      <c r="BK34" s="25">
        <v>125</v>
      </c>
      <c r="BL34" s="25">
        <v>0</v>
      </c>
      <c r="BM34" s="61">
        <v>-107</v>
      </c>
      <c r="BN34" s="27">
        <f>SUM(BJ34:BM34)</f>
        <v>740</v>
      </c>
      <c r="BO34" s="26">
        <v>488</v>
      </c>
      <c r="BP34" s="25">
        <v>235</v>
      </c>
      <c r="BQ34" s="25">
        <v>0</v>
      </c>
      <c r="BR34" s="61">
        <v>10</v>
      </c>
      <c r="BS34" s="27">
        <f>SUM(BO34:BR34)</f>
        <v>733</v>
      </c>
      <c r="BT34" s="26">
        <v>191</v>
      </c>
      <c r="BU34" s="25">
        <v>185</v>
      </c>
      <c r="BV34" s="25">
        <v>0</v>
      </c>
      <c r="BW34" s="61">
        <v>-107</v>
      </c>
      <c r="BX34" s="27">
        <f>SUM(BT34:BW34)</f>
        <v>269</v>
      </c>
      <c r="BY34" s="26">
        <v>285</v>
      </c>
      <c r="BZ34" s="25">
        <v>123</v>
      </c>
      <c r="CA34" s="25">
        <v>0</v>
      </c>
      <c r="CB34" s="61">
        <v>36</v>
      </c>
      <c r="CC34" s="27">
        <f>SUM(BY34:CB34)</f>
        <v>444</v>
      </c>
      <c r="CD34" s="26">
        <v>252</v>
      </c>
      <c r="CE34" s="25">
        <v>141</v>
      </c>
      <c r="CF34" s="25">
        <v>0</v>
      </c>
      <c r="CG34" s="61">
        <v>23</v>
      </c>
      <c r="CH34" s="27">
        <f>SUM(CD34:CG34)</f>
        <v>416</v>
      </c>
      <c r="CI34" s="26">
        <v>161</v>
      </c>
      <c r="CJ34" s="25">
        <v>54</v>
      </c>
      <c r="CK34" s="25">
        <v>0</v>
      </c>
      <c r="CL34" s="61">
        <v>1667</v>
      </c>
      <c r="CM34" s="27">
        <f>SUM(CI34:CL34)</f>
        <v>1882</v>
      </c>
      <c r="CN34" s="26">
        <v>2858</v>
      </c>
      <c r="CO34" s="25">
        <v>282</v>
      </c>
      <c r="CP34" s="25">
        <v>0</v>
      </c>
      <c r="CQ34" s="61">
        <v>575</v>
      </c>
      <c r="CR34" s="27">
        <f>SUM(CN34:CQ34)</f>
        <v>3715</v>
      </c>
      <c r="CS34" s="26">
        <v>773</v>
      </c>
      <c r="CT34" s="25">
        <v>174</v>
      </c>
      <c r="CU34" s="25">
        <v>0</v>
      </c>
      <c r="CV34" s="61">
        <v>494</v>
      </c>
      <c r="CW34" s="27">
        <f>SUM(CS34:CV34)</f>
        <v>1441</v>
      </c>
      <c r="CX34" s="26">
        <v>442</v>
      </c>
      <c r="CY34" s="25">
        <v>67</v>
      </c>
      <c r="CZ34" s="25">
        <v>0</v>
      </c>
      <c r="DA34" s="61">
        <v>1</v>
      </c>
      <c r="DB34" s="27">
        <f>SUM(CX34:DA34)</f>
        <v>510</v>
      </c>
      <c r="DC34" s="26">
        <v>158</v>
      </c>
      <c r="DD34" s="25">
        <v>158</v>
      </c>
      <c r="DE34" s="25">
        <v>0</v>
      </c>
      <c r="DF34" s="61">
        <v>0</v>
      </c>
      <c r="DG34" s="27">
        <f>SUM(DC34:DF34)</f>
        <v>316</v>
      </c>
    </row>
    <row r="35" spans="1:111" x14ac:dyDescent="0.2">
      <c r="A35" s="23" t="s">
        <v>21</v>
      </c>
      <c r="B35" s="24">
        <v>66.616</v>
      </c>
      <c r="C35" s="25">
        <v>13.462</v>
      </c>
      <c r="D35" s="25">
        <v>0</v>
      </c>
      <c r="E35" s="61">
        <v>49.854999999999997</v>
      </c>
      <c r="F35" s="27">
        <f t="shared" ref="F35:F39" si="30">SUM(B35:E35)</f>
        <v>129.93299999999999</v>
      </c>
      <c r="G35" s="24">
        <v>202</v>
      </c>
      <c r="H35" s="25">
        <v>126</v>
      </c>
      <c r="I35" s="25">
        <v>0</v>
      </c>
      <c r="J35" s="61">
        <v>0</v>
      </c>
      <c r="K35" s="27">
        <f t="shared" ref="K35:K39" si="31">SUM(G35:J35)</f>
        <v>328</v>
      </c>
      <c r="L35" s="24">
        <v>432</v>
      </c>
      <c r="M35" s="25">
        <v>153</v>
      </c>
      <c r="N35" s="25">
        <v>0</v>
      </c>
      <c r="O35" s="61">
        <v>90</v>
      </c>
      <c r="P35" s="27">
        <f t="shared" ref="P35:P39" si="32">SUM(L35:O35)</f>
        <v>675</v>
      </c>
      <c r="Q35" s="24">
        <v>384</v>
      </c>
      <c r="R35" s="25">
        <v>389</v>
      </c>
      <c r="S35" s="25">
        <v>0</v>
      </c>
      <c r="T35" s="61">
        <v>6</v>
      </c>
      <c r="U35" s="27">
        <f t="shared" ref="U35:U39" si="33">SUM(Q35:T35)</f>
        <v>779</v>
      </c>
      <c r="V35" s="24">
        <v>162</v>
      </c>
      <c r="W35" s="25">
        <v>120</v>
      </c>
      <c r="X35" s="25">
        <v>0</v>
      </c>
      <c r="Y35" s="61">
        <v>0</v>
      </c>
      <c r="Z35" s="27">
        <f t="shared" ref="Z35:Z39" si="34">SUM(V35:Y35)</f>
        <v>282</v>
      </c>
      <c r="AA35" s="24">
        <v>143</v>
      </c>
      <c r="AB35" s="25">
        <v>101</v>
      </c>
      <c r="AC35" s="25">
        <v>0</v>
      </c>
      <c r="AD35" s="61">
        <v>0</v>
      </c>
      <c r="AE35" s="27">
        <f t="shared" ref="AE35:AE39" si="35">SUM(AA35:AD35)</f>
        <v>244</v>
      </c>
      <c r="AF35" s="24">
        <v>163</v>
      </c>
      <c r="AG35" s="25">
        <v>421</v>
      </c>
      <c r="AH35" s="25">
        <v>0</v>
      </c>
      <c r="AI35" s="61">
        <v>2</v>
      </c>
      <c r="AJ35" s="27">
        <f t="shared" ref="AJ35:AJ39" si="36">SUM(AF35:AI35)</f>
        <v>586</v>
      </c>
      <c r="AK35" s="24">
        <v>414</v>
      </c>
      <c r="AL35" s="25">
        <v>231</v>
      </c>
      <c r="AM35" s="25">
        <v>0</v>
      </c>
      <c r="AN35" s="61">
        <v>0</v>
      </c>
      <c r="AO35" s="27">
        <f t="shared" ref="AO35:AO39" si="37">SUM(AK35:AN35)</f>
        <v>645</v>
      </c>
      <c r="AP35" s="24">
        <v>820</v>
      </c>
      <c r="AQ35" s="25">
        <v>225</v>
      </c>
      <c r="AR35" s="25">
        <v>0</v>
      </c>
      <c r="AS35" s="61">
        <v>195</v>
      </c>
      <c r="AT35" s="27">
        <f t="shared" ref="AT35:AT39" si="38">SUM(AP35:AS35)</f>
        <v>1240</v>
      </c>
      <c r="AU35" s="24">
        <v>130</v>
      </c>
      <c r="AV35" s="25">
        <v>80</v>
      </c>
      <c r="AW35" s="25">
        <v>0</v>
      </c>
      <c r="AX35" s="61">
        <v>-44</v>
      </c>
      <c r="AY35" s="27">
        <f t="shared" ref="AY35:AY39" si="39">SUM(AU35:AX35)</f>
        <v>166</v>
      </c>
      <c r="AZ35" s="24">
        <v>209</v>
      </c>
      <c r="BA35" s="25">
        <v>57</v>
      </c>
      <c r="BB35" s="25">
        <v>0</v>
      </c>
      <c r="BC35" s="61">
        <v>0</v>
      </c>
      <c r="BD35" s="27">
        <f t="shared" ref="BD35:BD39" si="40">SUM(AZ35:BC35)</f>
        <v>266</v>
      </c>
      <c r="BE35" s="24">
        <v>182</v>
      </c>
      <c r="BF35" s="25">
        <v>785</v>
      </c>
      <c r="BG35" s="25">
        <v>0</v>
      </c>
      <c r="BH35" s="61">
        <v>3</v>
      </c>
      <c r="BI35" s="27">
        <f t="shared" ref="BI35:BI39" si="41">SUM(BE35:BH35)</f>
        <v>970</v>
      </c>
      <c r="BJ35" s="24">
        <v>968</v>
      </c>
      <c r="BK35" s="25">
        <v>195</v>
      </c>
      <c r="BL35" s="25">
        <v>0</v>
      </c>
      <c r="BM35" s="61">
        <v>132</v>
      </c>
      <c r="BN35" s="27">
        <f t="shared" ref="BN35:BN39" si="42">SUM(BJ35:BM35)</f>
        <v>1295</v>
      </c>
      <c r="BO35" s="24">
        <v>472</v>
      </c>
      <c r="BP35" s="25">
        <v>590</v>
      </c>
      <c r="BQ35" s="25">
        <v>0</v>
      </c>
      <c r="BR35" s="61">
        <v>142</v>
      </c>
      <c r="BS35" s="27">
        <f t="shared" ref="BS35:BS39" si="43">SUM(BO35:BR35)</f>
        <v>1204</v>
      </c>
      <c r="BT35" s="24">
        <v>529</v>
      </c>
      <c r="BU35" s="25">
        <v>215</v>
      </c>
      <c r="BV35" s="25">
        <v>1</v>
      </c>
      <c r="BW35" s="61">
        <v>263</v>
      </c>
      <c r="BX35" s="27">
        <f t="shared" ref="BX35:BX39" si="44">SUM(BT35:BW35)</f>
        <v>1008</v>
      </c>
      <c r="BY35" s="24">
        <v>243</v>
      </c>
      <c r="BZ35" s="25">
        <v>455</v>
      </c>
      <c r="CA35" s="25">
        <v>0</v>
      </c>
      <c r="CB35" s="61">
        <v>408</v>
      </c>
      <c r="CC35" s="27">
        <f t="shared" ref="CC35:CC39" si="45">SUM(BY35:CB35)</f>
        <v>1106</v>
      </c>
      <c r="CD35" s="24">
        <v>214</v>
      </c>
      <c r="CE35" s="25">
        <v>72</v>
      </c>
      <c r="CF35" s="25">
        <v>0</v>
      </c>
      <c r="CG35" s="61">
        <v>222</v>
      </c>
      <c r="CH35" s="27">
        <f t="shared" ref="CH35:CH39" si="46">SUM(CD35:CG35)</f>
        <v>508</v>
      </c>
      <c r="CI35" s="24">
        <v>1433</v>
      </c>
      <c r="CJ35" s="25">
        <v>185</v>
      </c>
      <c r="CK35" s="25">
        <v>0</v>
      </c>
      <c r="CL35" s="61">
        <v>698</v>
      </c>
      <c r="CM35" s="27">
        <f t="shared" ref="CM35:CM39" si="47">SUM(CI35:CL35)</f>
        <v>2316</v>
      </c>
      <c r="CN35" s="24">
        <v>1046</v>
      </c>
      <c r="CO35" s="25">
        <v>827</v>
      </c>
      <c r="CP35" s="25">
        <v>0</v>
      </c>
      <c r="CQ35" s="61">
        <v>407</v>
      </c>
      <c r="CR35" s="27">
        <f t="shared" ref="CR35:CR39" si="48">SUM(CN35:CQ35)</f>
        <v>2280</v>
      </c>
      <c r="CS35" s="24">
        <v>1460</v>
      </c>
      <c r="CT35" s="25">
        <v>326</v>
      </c>
      <c r="CU35" s="25">
        <v>0</v>
      </c>
      <c r="CV35" s="61">
        <v>274</v>
      </c>
      <c r="CW35" s="27">
        <f t="shared" ref="CW35:CW39" si="49">SUM(CS35:CV35)</f>
        <v>2060</v>
      </c>
      <c r="CX35" s="24">
        <v>292</v>
      </c>
      <c r="CY35" s="25">
        <v>181</v>
      </c>
      <c r="CZ35" s="25">
        <v>0</v>
      </c>
      <c r="DA35" s="61">
        <v>27</v>
      </c>
      <c r="DB35" s="27">
        <f t="shared" ref="DB35:DB39" si="50">SUM(CX35:DA35)</f>
        <v>500</v>
      </c>
      <c r="DC35" s="24">
        <v>479</v>
      </c>
      <c r="DD35" s="25">
        <v>314</v>
      </c>
      <c r="DE35" s="25">
        <v>0</v>
      </c>
      <c r="DF35" s="61">
        <v>40</v>
      </c>
      <c r="DG35" s="27">
        <f t="shared" ref="DG35:DG39" si="51">SUM(DC35:DF35)</f>
        <v>833</v>
      </c>
    </row>
    <row r="36" spans="1:111" x14ac:dyDescent="0.2">
      <c r="A36" s="23" t="s">
        <v>7</v>
      </c>
      <c r="B36" s="26">
        <v>175.042</v>
      </c>
      <c r="C36" s="25">
        <v>1.2999999999999999E-2</v>
      </c>
      <c r="D36" s="25">
        <v>0</v>
      </c>
      <c r="E36" s="61">
        <v>0</v>
      </c>
      <c r="F36" s="27">
        <f t="shared" si="30"/>
        <v>175.05500000000001</v>
      </c>
      <c r="G36" s="26">
        <v>222</v>
      </c>
      <c r="H36" s="25">
        <v>150</v>
      </c>
      <c r="I36" s="25">
        <v>0</v>
      </c>
      <c r="J36" s="61">
        <v>10</v>
      </c>
      <c r="K36" s="27">
        <f t="shared" si="31"/>
        <v>382</v>
      </c>
      <c r="L36" s="26">
        <v>779</v>
      </c>
      <c r="M36" s="25">
        <v>352</v>
      </c>
      <c r="N36" s="25">
        <v>0</v>
      </c>
      <c r="O36" s="61">
        <v>0</v>
      </c>
      <c r="P36" s="27">
        <f t="shared" si="32"/>
        <v>1131</v>
      </c>
      <c r="Q36" s="26">
        <v>943</v>
      </c>
      <c r="R36" s="25">
        <v>1113</v>
      </c>
      <c r="S36" s="25">
        <v>0</v>
      </c>
      <c r="T36" s="61">
        <v>0</v>
      </c>
      <c r="U36" s="27">
        <f t="shared" si="33"/>
        <v>2056</v>
      </c>
      <c r="V36" s="26">
        <v>1106</v>
      </c>
      <c r="W36" s="25">
        <v>429</v>
      </c>
      <c r="X36" s="25">
        <v>0</v>
      </c>
      <c r="Y36" s="61">
        <v>77</v>
      </c>
      <c r="Z36" s="27">
        <f t="shared" si="34"/>
        <v>1612</v>
      </c>
      <c r="AA36" s="26">
        <v>720</v>
      </c>
      <c r="AB36" s="25">
        <v>211</v>
      </c>
      <c r="AC36" s="25">
        <v>0</v>
      </c>
      <c r="AD36" s="61">
        <v>0</v>
      </c>
      <c r="AE36" s="27">
        <f t="shared" si="35"/>
        <v>931</v>
      </c>
      <c r="AF36" s="26">
        <v>27</v>
      </c>
      <c r="AG36" s="25">
        <v>7</v>
      </c>
      <c r="AH36" s="25">
        <v>0</v>
      </c>
      <c r="AI36" s="61">
        <v>0</v>
      </c>
      <c r="AJ36" s="27">
        <f t="shared" si="36"/>
        <v>34</v>
      </c>
      <c r="AK36" s="26">
        <v>174</v>
      </c>
      <c r="AL36" s="25">
        <v>225</v>
      </c>
      <c r="AM36" s="25">
        <v>0</v>
      </c>
      <c r="AN36" s="61">
        <v>38</v>
      </c>
      <c r="AO36" s="27">
        <f t="shared" si="37"/>
        <v>437</v>
      </c>
      <c r="AP36" s="26">
        <v>181</v>
      </c>
      <c r="AQ36" s="25">
        <v>204</v>
      </c>
      <c r="AR36" s="25">
        <v>0</v>
      </c>
      <c r="AS36" s="61">
        <v>13</v>
      </c>
      <c r="AT36" s="27">
        <f t="shared" si="38"/>
        <v>398</v>
      </c>
      <c r="AU36" s="26">
        <v>248</v>
      </c>
      <c r="AV36" s="25">
        <v>0</v>
      </c>
      <c r="AW36" s="25">
        <v>0</v>
      </c>
      <c r="AX36" s="61">
        <v>0</v>
      </c>
      <c r="AY36" s="27">
        <f t="shared" si="39"/>
        <v>248</v>
      </c>
      <c r="AZ36" s="26">
        <v>360</v>
      </c>
      <c r="BA36" s="25">
        <v>75</v>
      </c>
      <c r="BB36" s="25">
        <v>0</v>
      </c>
      <c r="BC36" s="61">
        <v>106</v>
      </c>
      <c r="BD36" s="27">
        <f t="shared" si="40"/>
        <v>541</v>
      </c>
      <c r="BE36" s="26">
        <v>421</v>
      </c>
      <c r="BF36" s="25">
        <v>0</v>
      </c>
      <c r="BG36" s="25">
        <v>0</v>
      </c>
      <c r="BH36" s="61">
        <v>120</v>
      </c>
      <c r="BI36" s="27">
        <f t="shared" si="41"/>
        <v>541</v>
      </c>
      <c r="BJ36" s="26">
        <v>543</v>
      </c>
      <c r="BK36" s="25">
        <v>15</v>
      </c>
      <c r="BL36" s="25">
        <v>0</v>
      </c>
      <c r="BM36" s="61">
        <v>113</v>
      </c>
      <c r="BN36" s="27">
        <f t="shared" si="42"/>
        <v>671</v>
      </c>
      <c r="BO36" s="26">
        <v>568</v>
      </c>
      <c r="BP36" s="25">
        <v>0</v>
      </c>
      <c r="BQ36" s="25">
        <v>0</v>
      </c>
      <c r="BR36" s="61">
        <v>128</v>
      </c>
      <c r="BS36" s="27">
        <f t="shared" si="43"/>
        <v>696</v>
      </c>
      <c r="BT36" s="26">
        <v>319</v>
      </c>
      <c r="BU36" s="25">
        <v>13</v>
      </c>
      <c r="BV36" s="25">
        <v>0</v>
      </c>
      <c r="BW36" s="61">
        <v>66</v>
      </c>
      <c r="BX36" s="27">
        <f t="shared" si="44"/>
        <v>398</v>
      </c>
      <c r="BY36" s="26">
        <v>564</v>
      </c>
      <c r="BZ36" s="25">
        <v>12</v>
      </c>
      <c r="CA36" s="25">
        <v>0</v>
      </c>
      <c r="CB36" s="61">
        <v>39</v>
      </c>
      <c r="CC36" s="27">
        <f t="shared" si="45"/>
        <v>615</v>
      </c>
      <c r="CD36" s="26">
        <v>527</v>
      </c>
      <c r="CE36" s="25">
        <v>10</v>
      </c>
      <c r="CF36" s="25">
        <v>0</v>
      </c>
      <c r="CG36" s="61">
        <v>0</v>
      </c>
      <c r="CH36" s="27">
        <f t="shared" si="46"/>
        <v>537</v>
      </c>
      <c r="CI36" s="26">
        <v>21</v>
      </c>
      <c r="CJ36" s="25">
        <v>15</v>
      </c>
      <c r="CK36" s="25">
        <v>0</v>
      </c>
      <c r="CL36" s="61">
        <v>1770</v>
      </c>
      <c r="CM36" s="27">
        <f t="shared" si="47"/>
        <v>1806</v>
      </c>
      <c r="CN36" s="26">
        <v>820</v>
      </c>
      <c r="CO36" s="25">
        <v>1526</v>
      </c>
      <c r="CP36" s="25">
        <v>0</v>
      </c>
      <c r="CQ36" s="61">
        <v>1000</v>
      </c>
      <c r="CR36" s="27">
        <f t="shared" si="48"/>
        <v>3346</v>
      </c>
      <c r="CS36" s="26">
        <v>610</v>
      </c>
      <c r="CT36" s="25">
        <v>713</v>
      </c>
      <c r="CU36" s="25">
        <v>0</v>
      </c>
      <c r="CV36" s="61">
        <v>0</v>
      </c>
      <c r="CW36" s="27">
        <f t="shared" si="49"/>
        <v>1323</v>
      </c>
      <c r="CX36" s="26">
        <v>777</v>
      </c>
      <c r="CY36" s="25">
        <v>348</v>
      </c>
      <c r="CZ36" s="25">
        <v>0</v>
      </c>
      <c r="DA36" s="61">
        <v>0</v>
      </c>
      <c r="DB36" s="27">
        <f t="shared" si="50"/>
        <v>1125</v>
      </c>
      <c r="DC36" s="26">
        <v>655</v>
      </c>
      <c r="DD36" s="25">
        <v>871</v>
      </c>
      <c r="DE36" s="25">
        <v>0</v>
      </c>
      <c r="DF36" s="61">
        <v>106</v>
      </c>
      <c r="DG36" s="27">
        <f t="shared" si="51"/>
        <v>1632</v>
      </c>
    </row>
    <row r="37" spans="1:111" x14ac:dyDescent="0.2">
      <c r="A37" s="23" t="s">
        <v>23</v>
      </c>
      <c r="B37" s="26">
        <v>7107.009</v>
      </c>
      <c r="C37" s="25">
        <v>4375.0119999999997</v>
      </c>
      <c r="D37" s="25">
        <v>0</v>
      </c>
      <c r="E37" s="61">
        <v>0</v>
      </c>
      <c r="F37" s="27">
        <f t="shared" si="30"/>
        <v>11482.021000000001</v>
      </c>
      <c r="G37" s="26">
        <v>5810</v>
      </c>
      <c r="H37" s="25">
        <v>4724</v>
      </c>
      <c r="I37" s="25">
        <v>0</v>
      </c>
      <c r="J37" s="61">
        <v>946</v>
      </c>
      <c r="K37" s="27">
        <f t="shared" si="31"/>
        <v>11480</v>
      </c>
      <c r="L37" s="26">
        <v>8201</v>
      </c>
      <c r="M37" s="25">
        <v>4946</v>
      </c>
      <c r="N37" s="25">
        <v>0</v>
      </c>
      <c r="O37" s="61">
        <v>746</v>
      </c>
      <c r="P37" s="27">
        <f t="shared" si="32"/>
        <v>13893</v>
      </c>
      <c r="Q37" s="26">
        <v>9160</v>
      </c>
      <c r="R37" s="25">
        <v>2610</v>
      </c>
      <c r="S37" s="25">
        <v>0</v>
      </c>
      <c r="T37" s="61">
        <v>385</v>
      </c>
      <c r="U37" s="27">
        <f t="shared" si="33"/>
        <v>12155</v>
      </c>
      <c r="V37" s="26">
        <v>6610</v>
      </c>
      <c r="W37" s="25">
        <v>801</v>
      </c>
      <c r="X37" s="25">
        <v>0</v>
      </c>
      <c r="Y37" s="61">
        <v>392</v>
      </c>
      <c r="Z37" s="27">
        <f t="shared" si="34"/>
        <v>7803</v>
      </c>
      <c r="AA37" s="26">
        <v>3876</v>
      </c>
      <c r="AB37" s="25">
        <v>2988</v>
      </c>
      <c r="AC37" s="25">
        <v>0</v>
      </c>
      <c r="AD37" s="61">
        <v>518</v>
      </c>
      <c r="AE37" s="27">
        <f t="shared" si="35"/>
        <v>7382</v>
      </c>
      <c r="AF37" s="26">
        <v>4518</v>
      </c>
      <c r="AG37" s="25">
        <v>2253</v>
      </c>
      <c r="AH37" s="25">
        <v>2</v>
      </c>
      <c r="AI37" s="61">
        <v>879</v>
      </c>
      <c r="AJ37" s="27">
        <f t="shared" si="36"/>
        <v>7652</v>
      </c>
      <c r="AK37" s="26">
        <v>4750</v>
      </c>
      <c r="AL37" s="25">
        <v>2866</v>
      </c>
      <c r="AM37" s="25">
        <v>0</v>
      </c>
      <c r="AN37" s="61">
        <v>113</v>
      </c>
      <c r="AO37" s="27">
        <f t="shared" si="37"/>
        <v>7729</v>
      </c>
      <c r="AP37" s="26">
        <v>3353</v>
      </c>
      <c r="AQ37" s="25">
        <v>2122</v>
      </c>
      <c r="AR37" s="25">
        <v>1</v>
      </c>
      <c r="AS37" s="61">
        <v>384</v>
      </c>
      <c r="AT37" s="27">
        <f t="shared" si="38"/>
        <v>5860</v>
      </c>
      <c r="AU37" s="26">
        <v>3737</v>
      </c>
      <c r="AV37" s="25">
        <v>3430</v>
      </c>
      <c r="AW37" s="25">
        <v>0</v>
      </c>
      <c r="AX37" s="61">
        <v>426</v>
      </c>
      <c r="AY37" s="27">
        <f t="shared" si="39"/>
        <v>7593</v>
      </c>
      <c r="AZ37" s="26">
        <v>4763</v>
      </c>
      <c r="BA37" s="25">
        <v>6956</v>
      </c>
      <c r="BB37" s="25">
        <v>0</v>
      </c>
      <c r="BC37" s="61">
        <v>331</v>
      </c>
      <c r="BD37" s="27">
        <f t="shared" si="40"/>
        <v>12050</v>
      </c>
      <c r="BE37" s="26">
        <v>9872</v>
      </c>
      <c r="BF37" s="25">
        <v>13012</v>
      </c>
      <c r="BG37" s="25">
        <v>0</v>
      </c>
      <c r="BH37" s="61">
        <v>793</v>
      </c>
      <c r="BI37" s="27">
        <f t="shared" si="41"/>
        <v>23677</v>
      </c>
      <c r="BJ37" s="26">
        <v>8182</v>
      </c>
      <c r="BK37" s="25">
        <v>7531</v>
      </c>
      <c r="BL37" s="25">
        <v>0</v>
      </c>
      <c r="BM37" s="61">
        <v>615</v>
      </c>
      <c r="BN37" s="27">
        <f t="shared" si="42"/>
        <v>16328</v>
      </c>
      <c r="BO37" s="26">
        <v>3626</v>
      </c>
      <c r="BP37" s="25">
        <v>3234</v>
      </c>
      <c r="BQ37" s="25">
        <v>0</v>
      </c>
      <c r="BR37" s="61">
        <v>87</v>
      </c>
      <c r="BS37" s="27">
        <f t="shared" si="43"/>
        <v>6947</v>
      </c>
      <c r="BT37" s="26">
        <v>3399</v>
      </c>
      <c r="BU37" s="25">
        <v>3591</v>
      </c>
      <c r="BV37" s="25">
        <v>0</v>
      </c>
      <c r="BW37" s="61">
        <v>462</v>
      </c>
      <c r="BX37" s="27">
        <f t="shared" si="44"/>
        <v>7452</v>
      </c>
      <c r="BY37" s="26">
        <v>3613</v>
      </c>
      <c r="BZ37" s="25">
        <v>3662</v>
      </c>
      <c r="CA37" s="25">
        <v>0</v>
      </c>
      <c r="CB37" s="61">
        <v>-448</v>
      </c>
      <c r="CC37" s="27">
        <f t="shared" si="45"/>
        <v>6827</v>
      </c>
      <c r="CD37" s="26">
        <v>3700</v>
      </c>
      <c r="CE37" s="25">
        <v>3055</v>
      </c>
      <c r="CF37" s="25">
        <v>0</v>
      </c>
      <c r="CG37" s="61">
        <v>-806</v>
      </c>
      <c r="CH37" s="27">
        <f t="shared" si="46"/>
        <v>5949</v>
      </c>
      <c r="CI37" s="26">
        <v>6905</v>
      </c>
      <c r="CJ37" s="25">
        <v>1119</v>
      </c>
      <c r="CK37" s="25">
        <v>0</v>
      </c>
      <c r="CL37" s="61">
        <v>1609</v>
      </c>
      <c r="CM37" s="27">
        <f t="shared" si="47"/>
        <v>9633</v>
      </c>
      <c r="CN37" s="26">
        <v>10168</v>
      </c>
      <c r="CO37" s="25">
        <v>1633</v>
      </c>
      <c r="CP37" s="25">
        <v>0</v>
      </c>
      <c r="CQ37" s="61">
        <v>1812</v>
      </c>
      <c r="CR37" s="27">
        <f t="shared" si="48"/>
        <v>13613</v>
      </c>
      <c r="CS37" s="26">
        <v>5922</v>
      </c>
      <c r="CT37" s="25">
        <v>1017</v>
      </c>
      <c r="CU37" s="25">
        <v>0</v>
      </c>
      <c r="CV37" s="61">
        <v>215</v>
      </c>
      <c r="CW37" s="27">
        <f t="shared" si="49"/>
        <v>7154</v>
      </c>
      <c r="CX37" s="26">
        <v>2620</v>
      </c>
      <c r="CY37" s="25">
        <v>882</v>
      </c>
      <c r="CZ37" s="25">
        <v>0</v>
      </c>
      <c r="DA37" s="61">
        <v>179</v>
      </c>
      <c r="DB37" s="27">
        <f t="shared" si="50"/>
        <v>3681</v>
      </c>
      <c r="DC37" s="26">
        <v>1886</v>
      </c>
      <c r="DD37" s="25">
        <v>1621</v>
      </c>
      <c r="DE37" s="25">
        <v>0</v>
      </c>
      <c r="DF37" s="61">
        <v>304</v>
      </c>
      <c r="DG37" s="27">
        <f t="shared" si="51"/>
        <v>3811</v>
      </c>
    </row>
    <row r="38" spans="1:111" x14ac:dyDescent="0.2">
      <c r="A38" s="23" t="s">
        <v>8</v>
      </c>
      <c r="B38" s="26">
        <v>170.726</v>
      </c>
      <c r="C38" s="25">
        <v>436.85</v>
      </c>
      <c r="D38" s="25">
        <v>0</v>
      </c>
      <c r="E38" s="61">
        <v>0</v>
      </c>
      <c r="F38" s="27">
        <f t="shared" si="30"/>
        <v>607.57600000000002</v>
      </c>
      <c r="G38" s="26">
        <v>242</v>
      </c>
      <c r="H38" s="25">
        <v>446</v>
      </c>
      <c r="I38" s="25">
        <v>0</v>
      </c>
      <c r="J38" s="61">
        <v>0</v>
      </c>
      <c r="K38" s="27">
        <f t="shared" si="31"/>
        <v>688</v>
      </c>
      <c r="L38" s="26">
        <v>0</v>
      </c>
      <c r="M38" s="25">
        <v>0</v>
      </c>
      <c r="N38" s="25">
        <v>0</v>
      </c>
      <c r="O38" s="61">
        <v>0</v>
      </c>
      <c r="P38" s="27">
        <f t="shared" si="32"/>
        <v>0</v>
      </c>
      <c r="Q38" s="26">
        <v>40</v>
      </c>
      <c r="R38" s="25">
        <v>12</v>
      </c>
      <c r="S38" s="25">
        <v>0</v>
      </c>
      <c r="T38" s="61">
        <v>0</v>
      </c>
      <c r="U38" s="27">
        <f t="shared" si="33"/>
        <v>52</v>
      </c>
      <c r="V38" s="26">
        <v>168</v>
      </c>
      <c r="W38" s="25">
        <v>50</v>
      </c>
      <c r="X38" s="25">
        <v>0</v>
      </c>
      <c r="Y38" s="61">
        <v>0</v>
      </c>
      <c r="Z38" s="27">
        <f t="shared" si="34"/>
        <v>218</v>
      </c>
      <c r="AA38" s="26">
        <v>6</v>
      </c>
      <c r="AB38" s="25">
        <v>7</v>
      </c>
      <c r="AC38" s="25">
        <v>0</v>
      </c>
      <c r="AD38" s="61">
        <v>0</v>
      </c>
      <c r="AE38" s="27">
        <f t="shared" si="35"/>
        <v>13</v>
      </c>
      <c r="AF38" s="26">
        <v>644</v>
      </c>
      <c r="AG38" s="25">
        <v>19</v>
      </c>
      <c r="AH38" s="25">
        <v>0</v>
      </c>
      <c r="AI38" s="61">
        <v>0</v>
      </c>
      <c r="AJ38" s="27">
        <f t="shared" si="36"/>
        <v>663</v>
      </c>
      <c r="AK38" s="26">
        <v>480</v>
      </c>
      <c r="AL38" s="25">
        <v>404</v>
      </c>
      <c r="AM38" s="25">
        <v>0</v>
      </c>
      <c r="AN38" s="61">
        <v>0</v>
      </c>
      <c r="AO38" s="27">
        <f t="shared" si="37"/>
        <v>884</v>
      </c>
      <c r="AP38" s="26">
        <v>306</v>
      </c>
      <c r="AQ38" s="25">
        <v>923</v>
      </c>
      <c r="AR38" s="25">
        <v>0</v>
      </c>
      <c r="AS38" s="61">
        <v>-15</v>
      </c>
      <c r="AT38" s="27">
        <f t="shared" si="38"/>
        <v>1214</v>
      </c>
      <c r="AU38" s="26">
        <v>413</v>
      </c>
      <c r="AV38" s="25">
        <v>94</v>
      </c>
      <c r="AW38" s="25">
        <v>2</v>
      </c>
      <c r="AX38" s="61">
        <v>-9</v>
      </c>
      <c r="AY38" s="27">
        <f t="shared" si="39"/>
        <v>500</v>
      </c>
      <c r="AZ38" s="26">
        <v>262</v>
      </c>
      <c r="BA38" s="25">
        <v>231</v>
      </c>
      <c r="BB38" s="25">
        <v>0</v>
      </c>
      <c r="BC38" s="61">
        <v>0</v>
      </c>
      <c r="BD38" s="27">
        <f t="shared" si="40"/>
        <v>493</v>
      </c>
      <c r="BE38" s="26">
        <v>501</v>
      </c>
      <c r="BF38" s="25">
        <v>270</v>
      </c>
      <c r="BG38" s="25">
        <v>0</v>
      </c>
      <c r="BH38" s="61">
        <v>0</v>
      </c>
      <c r="BI38" s="27">
        <f t="shared" si="41"/>
        <v>771</v>
      </c>
      <c r="BJ38" s="26">
        <v>385</v>
      </c>
      <c r="BK38" s="25">
        <v>34</v>
      </c>
      <c r="BL38" s="25">
        <v>0</v>
      </c>
      <c r="BM38" s="61">
        <v>0</v>
      </c>
      <c r="BN38" s="27">
        <f t="shared" si="42"/>
        <v>419</v>
      </c>
      <c r="BO38" s="26">
        <v>450</v>
      </c>
      <c r="BP38" s="25">
        <v>40</v>
      </c>
      <c r="BQ38" s="25">
        <v>0</v>
      </c>
      <c r="BR38" s="61">
        <v>0</v>
      </c>
      <c r="BS38" s="27">
        <f t="shared" si="43"/>
        <v>490</v>
      </c>
      <c r="BT38" s="26">
        <v>41</v>
      </c>
      <c r="BU38" s="25">
        <v>121</v>
      </c>
      <c r="BV38" s="25">
        <v>0</v>
      </c>
      <c r="BW38" s="61">
        <v>0</v>
      </c>
      <c r="BX38" s="27">
        <f t="shared" si="44"/>
        <v>162</v>
      </c>
      <c r="BY38" s="26">
        <v>178</v>
      </c>
      <c r="BZ38" s="25">
        <v>113</v>
      </c>
      <c r="CA38" s="25">
        <v>0</v>
      </c>
      <c r="CB38" s="61">
        <v>0</v>
      </c>
      <c r="CC38" s="27">
        <f t="shared" si="45"/>
        <v>291</v>
      </c>
      <c r="CD38" s="26">
        <v>60</v>
      </c>
      <c r="CE38" s="25">
        <v>7</v>
      </c>
      <c r="CF38" s="25">
        <v>0</v>
      </c>
      <c r="CG38" s="61">
        <v>0</v>
      </c>
      <c r="CH38" s="27">
        <f t="shared" si="46"/>
        <v>67</v>
      </c>
      <c r="CI38" s="26">
        <v>213</v>
      </c>
      <c r="CJ38" s="25">
        <v>10</v>
      </c>
      <c r="CK38" s="25">
        <v>0</v>
      </c>
      <c r="CL38" s="61">
        <v>632</v>
      </c>
      <c r="CM38" s="27">
        <f t="shared" si="47"/>
        <v>855</v>
      </c>
      <c r="CN38" s="26">
        <v>236</v>
      </c>
      <c r="CO38" s="25">
        <v>99</v>
      </c>
      <c r="CP38" s="25">
        <v>0</v>
      </c>
      <c r="CQ38" s="61">
        <v>0</v>
      </c>
      <c r="CR38" s="27">
        <f t="shared" si="48"/>
        <v>335</v>
      </c>
      <c r="CS38" s="26">
        <v>8</v>
      </c>
      <c r="CT38" s="25">
        <v>10</v>
      </c>
      <c r="CU38" s="25">
        <v>0</v>
      </c>
      <c r="CV38" s="61">
        <v>0</v>
      </c>
      <c r="CW38" s="27">
        <f t="shared" si="49"/>
        <v>18</v>
      </c>
      <c r="CX38" s="26">
        <v>190</v>
      </c>
      <c r="CY38" s="25">
        <v>0</v>
      </c>
      <c r="CZ38" s="25">
        <v>0</v>
      </c>
      <c r="DA38" s="61">
        <v>0</v>
      </c>
      <c r="DB38" s="27">
        <f t="shared" si="50"/>
        <v>190</v>
      </c>
      <c r="DC38" s="26">
        <v>8</v>
      </c>
      <c r="DD38" s="25">
        <v>50</v>
      </c>
      <c r="DE38" s="25">
        <v>0</v>
      </c>
      <c r="DF38" s="61">
        <v>4</v>
      </c>
      <c r="DG38" s="27">
        <f t="shared" si="51"/>
        <v>62</v>
      </c>
    </row>
    <row r="39" spans="1:111" x14ac:dyDescent="0.2">
      <c r="A39" s="28" t="s">
        <v>9</v>
      </c>
      <c r="B39" s="31">
        <v>956.75599999999997</v>
      </c>
      <c r="C39" s="30">
        <v>1740.576</v>
      </c>
      <c r="D39" s="30">
        <v>0</v>
      </c>
      <c r="E39" s="62">
        <v>1.895</v>
      </c>
      <c r="F39" s="27">
        <f t="shared" si="30"/>
        <v>2699.2269999999999</v>
      </c>
      <c r="G39" s="31">
        <v>16</v>
      </c>
      <c r="H39" s="30">
        <v>10</v>
      </c>
      <c r="I39" s="30">
        <v>0</v>
      </c>
      <c r="J39" s="62">
        <v>0</v>
      </c>
      <c r="K39" s="27">
        <f t="shared" si="31"/>
        <v>26</v>
      </c>
      <c r="L39" s="31">
        <v>6</v>
      </c>
      <c r="M39" s="30">
        <v>39</v>
      </c>
      <c r="N39" s="30">
        <v>0</v>
      </c>
      <c r="O39" s="62">
        <v>0</v>
      </c>
      <c r="P39" s="27">
        <f t="shared" si="32"/>
        <v>45</v>
      </c>
      <c r="Q39" s="31">
        <v>11</v>
      </c>
      <c r="R39" s="30">
        <v>25</v>
      </c>
      <c r="S39" s="30">
        <v>0</v>
      </c>
      <c r="T39" s="62">
        <v>0</v>
      </c>
      <c r="U39" s="27">
        <f t="shared" si="33"/>
        <v>36</v>
      </c>
      <c r="V39" s="31">
        <v>10</v>
      </c>
      <c r="W39" s="30">
        <v>0</v>
      </c>
      <c r="X39" s="30">
        <v>0</v>
      </c>
      <c r="Y39" s="62">
        <v>0</v>
      </c>
      <c r="Z39" s="27">
        <f t="shared" si="34"/>
        <v>10</v>
      </c>
      <c r="AA39" s="31">
        <v>0</v>
      </c>
      <c r="AB39" s="30">
        <v>0</v>
      </c>
      <c r="AC39" s="30">
        <v>0</v>
      </c>
      <c r="AD39" s="62">
        <v>0</v>
      </c>
      <c r="AE39" s="27">
        <f t="shared" si="35"/>
        <v>0</v>
      </c>
      <c r="AF39" s="31">
        <v>9</v>
      </c>
      <c r="AG39" s="30">
        <v>0</v>
      </c>
      <c r="AH39" s="30">
        <v>0</v>
      </c>
      <c r="AI39" s="62">
        <v>0</v>
      </c>
      <c r="AJ39" s="27">
        <f t="shared" si="36"/>
        <v>9</v>
      </c>
      <c r="AK39" s="31">
        <v>22</v>
      </c>
      <c r="AL39" s="30">
        <v>17</v>
      </c>
      <c r="AM39" s="30">
        <v>0</v>
      </c>
      <c r="AN39" s="62">
        <v>0</v>
      </c>
      <c r="AO39" s="27">
        <f t="shared" si="37"/>
        <v>39</v>
      </c>
      <c r="AP39" s="31">
        <v>26</v>
      </c>
      <c r="AQ39" s="30">
        <v>5</v>
      </c>
      <c r="AR39" s="30">
        <v>0</v>
      </c>
      <c r="AS39" s="62">
        <v>0</v>
      </c>
      <c r="AT39" s="27">
        <f t="shared" si="38"/>
        <v>31</v>
      </c>
      <c r="AU39" s="31">
        <v>13</v>
      </c>
      <c r="AV39" s="30">
        <v>0</v>
      </c>
      <c r="AW39" s="30">
        <v>0</v>
      </c>
      <c r="AX39" s="62">
        <v>0</v>
      </c>
      <c r="AY39" s="27">
        <f t="shared" si="39"/>
        <v>13</v>
      </c>
      <c r="AZ39" s="31">
        <v>8</v>
      </c>
      <c r="BA39" s="30">
        <v>0</v>
      </c>
      <c r="BB39" s="30">
        <v>0</v>
      </c>
      <c r="BC39" s="62">
        <v>2</v>
      </c>
      <c r="BD39" s="27">
        <f t="shared" si="40"/>
        <v>10</v>
      </c>
      <c r="BE39" s="31">
        <v>56</v>
      </c>
      <c r="BF39" s="30">
        <v>0</v>
      </c>
      <c r="BG39" s="30">
        <v>0</v>
      </c>
      <c r="BH39" s="62">
        <v>0</v>
      </c>
      <c r="BI39" s="27">
        <f t="shared" si="41"/>
        <v>56</v>
      </c>
      <c r="BJ39" s="31">
        <v>0</v>
      </c>
      <c r="BK39" s="30">
        <v>0</v>
      </c>
      <c r="BL39" s="30">
        <v>0</v>
      </c>
      <c r="BM39" s="62">
        <v>0</v>
      </c>
      <c r="BN39" s="27">
        <f t="shared" si="42"/>
        <v>0</v>
      </c>
      <c r="BO39" s="31">
        <v>5</v>
      </c>
      <c r="BP39" s="30">
        <v>0</v>
      </c>
      <c r="BQ39" s="30">
        <v>0</v>
      </c>
      <c r="BR39" s="62">
        <v>0</v>
      </c>
      <c r="BS39" s="27">
        <f t="shared" si="43"/>
        <v>5</v>
      </c>
      <c r="BT39" s="31">
        <v>40</v>
      </c>
      <c r="BU39" s="30">
        <v>0</v>
      </c>
      <c r="BV39" s="30">
        <v>0</v>
      </c>
      <c r="BW39" s="62">
        <v>0</v>
      </c>
      <c r="BX39" s="27">
        <f t="shared" si="44"/>
        <v>40</v>
      </c>
      <c r="BY39" s="31">
        <v>12</v>
      </c>
      <c r="BZ39" s="30">
        <v>13</v>
      </c>
      <c r="CA39" s="30">
        <v>0</v>
      </c>
      <c r="CB39" s="62">
        <v>0</v>
      </c>
      <c r="CC39" s="27">
        <f t="shared" si="45"/>
        <v>25</v>
      </c>
      <c r="CD39" s="31">
        <v>21</v>
      </c>
      <c r="CE39" s="30">
        <v>1</v>
      </c>
      <c r="CF39" s="30">
        <v>0</v>
      </c>
      <c r="CG39" s="62">
        <v>0</v>
      </c>
      <c r="CH39" s="27">
        <f t="shared" si="46"/>
        <v>22</v>
      </c>
      <c r="CI39" s="31">
        <v>7</v>
      </c>
      <c r="CJ39" s="30">
        <v>7</v>
      </c>
      <c r="CK39" s="30">
        <v>0</v>
      </c>
      <c r="CL39" s="62">
        <v>203</v>
      </c>
      <c r="CM39" s="27">
        <f t="shared" si="47"/>
        <v>217</v>
      </c>
      <c r="CN39" s="31">
        <v>5</v>
      </c>
      <c r="CO39" s="30">
        <v>6</v>
      </c>
      <c r="CP39" s="30">
        <v>0</v>
      </c>
      <c r="CQ39" s="62">
        <v>3</v>
      </c>
      <c r="CR39" s="27">
        <f t="shared" si="48"/>
        <v>14</v>
      </c>
      <c r="CS39" s="31">
        <v>66</v>
      </c>
      <c r="CT39" s="30">
        <v>13</v>
      </c>
      <c r="CU39" s="30">
        <v>0</v>
      </c>
      <c r="CV39" s="62">
        <v>11</v>
      </c>
      <c r="CW39" s="27">
        <f t="shared" si="49"/>
        <v>90</v>
      </c>
      <c r="CX39" s="31">
        <v>63</v>
      </c>
      <c r="CY39" s="30">
        <v>81</v>
      </c>
      <c r="CZ39" s="30">
        <v>0</v>
      </c>
      <c r="DA39" s="62">
        <v>9</v>
      </c>
      <c r="DB39" s="27">
        <f t="shared" si="50"/>
        <v>153</v>
      </c>
      <c r="DC39" s="31">
        <v>10</v>
      </c>
      <c r="DD39" s="30">
        <v>5</v>
      </c>
      <c r="DE39" s="30">
        <v>0</v>
      </c>
      <c r="DF39" s="62">
        <v>3</v>
      </c>
      <c r="DG39" s="27">
        <f t="shared" si="51"/>
        <v>18</v>
      </c>
    </row>
    <row r="40" spans="1:111" s="16" customFormat="1" x14ac:dyDescent="0.2">
      <c r="A40" s="35" t="s">
        <v>22</v>
      </c>
      <c r="B40" s="39">
        <f t="shared" ref="B40:E40" si="52">SUM(B33:B39)</f>
        <v>8476.1489999999994</v>
      </c>
      <c r="C40" s="37">
        <f t="shared" si="52"/>
        <v>6565.9130000000005</v>
      </c>
      <c r="D40" s="37">
        <f t="shared" si="52"/>
        <v>0</v>
      </c>
      <c r="E40" s="63">
        <f t="shared" si="52"/>
        <v>51.75</v>
      </c>
      <c r="F40" s="40">
        <f>SUM(F33:F39)</f>
        <v>15093.811999999998</v>
      </c>
      <c r="G40" s="39">
        <f t="shared" ref="G40:J40" si="53">SUM(G33:G39)</f>
        <v>6492</v>
      </c>
      <c r="H40" s="37">
        <f t="shared" si="53"/>
        <v>5456</v>
      </c>
      <c r="I40" s="37">
        <f t="shared" si="53"/>
        <v>0</v>
      </c>
      <c r="J40" s="63">
        <f t="shared" si="53"/>
        <v>956</v>
      </c>
      <c r="K40" s="40">
        <f>SUM(K33:K39)</f>
        <v>12904</v>
      </c>
      <c r="L40" s="39">
        <f t="shared" ref="L40:O40" si="54">SUM(L33:L39)</f>
        <v>9418</v>
      </c>
      <c r="M40" s="37">
        <f t="shared" si="54"/>
        <v>5490</v>
      </c>
      <c r="N40" s="37">
        <f t="shared" si="54"/>
        <v>0</v>
      </c>
      <c r="O40" s="63">
        <f t="shared" si="54"/>
        <v>836</v>
      </c>
      <c r="P40" s="40">
        <f>SUM(P33:P39)</f>
        <v>15744</v>
      </c>
      <c r="Q40" s="39">
        <f t="shared" ref="Q40:T40" si="55">SUM(Q33:Q39)</f>
        <v>10538</v>
      </c>
      <c r="R40" s="37">
        <f t="shared" si="55"/>
        <v>4149</v>
      </c>
      <c r="S40" s="37">
        <f t="shared" si="55"/>
        <v>0</v>
      </c>
      <c r="T40" s="63">
        <f t="shared" si="55"/>
        <v>391</v>
      </c>
      <c r="U40" s="40">
        <f>SUM(U33:U39)</f>
        <v>15078</v>
      </c>
      <c r="V40" s="39">
        <f t="shared" ref="V40:Y40" si="56">SUM(V33:V39)</f>
        <v>8056</v>
      </c>
      <c r="W40" s="37">
        <f t="shared" si="56"/>
        <v>1400</v>
      </c>
      <c r="X40" s="37">
        <f t="shared" si="56"/>
        <v>0</v>
      </c>
      <c r="Y40" s="63">
        <f t="shared" si="56"/>
        <v>469</v>
      </c>
      <c r="Z40" s="40">
        <f>SUM(Z33:Z39)</f>
        <v>9925</v>
      </c>
      <c r="AA40" s="39">
        <f t="shared" ref="AA40:BM40" si="57">SUM(AA33:AA39)</f>
        <v>4767</v>
      </c>
      <c r="AB40" s="37">
        <f t="shared" si="57"/>
        <v>3343</v>
      </c>
      <c r="AC40" s="37">
        <f t="shared" si="57"/>
        <v>0</v>
      </c>
      <c r="AD40" s="63">
        <f t="shared" si="57"/>
        <v>497</v>
      </c>
      <c r="AE40" s="40">
        <f>SUM(AE33:AE39)</f>
        <v>8607</v>
      </c>
      <c r="AF40" s="39">
        <f t="shared" si="57"/>
        <v>5576</v>
      </c>
      <c r="AG40" s="37">
        <f t="shared" si="57"/>
        <v>3273</v>
      </c>
      <c r="AH40" s="37">
        <f t="shared" si="57"/>
        <v>2</v>
      </c>
      <c r="AI40" s="63">
        <f t="shared" si="57"/>
        <v>878</v>
      </c>
      <c r="AJ40" s="40">
        <f>SUM(AJ33:AJ39)</f>
        <v>9729</v>
      </c>
      <c r="AK40" s="39">
        <f t="shared" si="57"/>
        <v>6417</v>
      </c>
      <c r="AL40" s="37">
        <f t="shared" si="57"/>
        <v>4077</v>
      </c>
      <c r="AM40" s="37">
        <f t="shared" si="57"/>
        <v>0</v>
      </c>
      <c r="AN40" s="63">
        <f t="shared" si="57"/>
        <v>44</v>
      </c>
      <c r="AO40" s="40">
        <f>SUM(AO33:AO39)</f>
        <v>10538</v>
      </c>
      <c r="AP40" s="39">
        <f t="shared" si="57"/>
        <v>5147</v>
      </c>
      <c r="AQ40" s="37">
        <f t="shared" si="57"/>
        <v>3754</v>
      </c>
      <c r="AR40" s="37">
        <f t="shared" si="57"/>
        <v>1</v>
      </c>
      <c r="AS40" s="63">
        <f t="shared" si="57"/>
        <v>364</v>
      </c>
      <c r="AT40" s="40">
        <f>SUM(AT33:AT39)</f>
        <v>9266</v>
      </c>
      <c r="AU40" s="39">
        <f t="shared" si="57"/>
        <v>4806</v>
      </c>
      <c r="AV40" s="37">
        <f t="shared" si="57"/>
        <v>3905</v>
      </c>
      <c r="AW40" s="37">
        <f t="shared" si="57"/>
        <v>2</v>
      </c>
      <c r="AX40" s="63">
        <f t="shared" si="57"/>
        <v>330</v>
      </c>
      <c r="AY40" s="40">
        <f>SUM(AY33:AY39)</f>
        <v>9043</v>
      </c>
      <c r="AZ40" s="39">
        <f t="shared" si="57"/>
        <v>6415</v>
      </c>
      <c r="BA40" s="37">
        <f t="shared" si="57"/>
        <v>7871</v>
      </c>
      <c r="BB40" s="37">
        <f t="shared" si="57"/>
        <v>0</v>
      </c>
      <c r="BC40" s="63">
        <f t="shared" si="57"/>
        <v>450</v>
      </c>
      <c r="BD40" s="40">
        <f>SUM(BD33:BD39)</f>
        <v>14736</v>
      </c>
      <c r="BE40" s="39">
        <f t="shared" si="57"/>
        <v>12143</v>
      </c>
      <c r="BF40" s="37">
        <f t="shared" si="57"/>
        <v>14345</v>
      </c>
      <c r="BG40" s="37">
        <f t="shared" si="57"/>
        <v>0</v>
      </c>
      <c r="BH40" s="63">
        <f t="shared" si="57"/>
        <v>572</v>
      </c>
      <c r="BI40" s="40">
        <f>SUM(BI33:BI39)</f>
        <v>27060</v>
      </c>
      <c r="BJ40" s="39">
        <f t="shared" si="57"/>
        <v>10800</v>
      </c>
      <c r="BK40" s="37">
        <f t="shared" si="57"/>
        <v>7900</v>
      </c>
      <c r="BL40" s="37">
        <f t="shared" si="57"/>
        <v>0</v>
      </c>
      <c r="BM40" s="63">
        <f t="shared" si="57"/>
        <v>753</v>
      </c>
      <c r="BN40" s="40">
        <f>SUM(BN33:BN39)</f>
        <v>19453</v>
      </c>
      <c r="BO40" s="39">
        <f t="shared" ref="BO40:DA40" si="58">SUM(BO33:BO39)</f>
        <v>5609</v>
      </c>
      <c r="BP40" s="37">
        <f t="shared" si="58"/>
        <v>4099</v>
      </c>
      <c r="BQ40" s="37">
        <f t="shared" si="58"/>
        <v>0</v>
      </c>
      <c r="BR40" s="63">
        <f t="shared" si="58"/>
        <v>367</v>
      </c>
      <c r="BS40" s="40">
        <f>SUM(BS33:BS39)</f>
        <v>10075</v>
      </c>
      <c r="BT40" s="39">
        <f t="shared" si="58"/>
        <v>4519</v>
      </c>
      <c r="BU40" s="37">
        <f t="shared" si="58"/>
        <v>4125</v>
      </c>
      <c r="BV40" s="37">
        <f t="shared" si="58"/>
        <v>1</v>
      </c>
      <c r="BW40" s="63">
        <f t="shared" si="58"/>
        <v>684</v>
      </c>
      <c r="BX40" s="40">
        <f>SUM(BX33:BX39)</f>
        <v>9329</v>
      </c>
      <c r="BY40" s="39">
        <f t="shared" si="58"/>
        <v>4895</v>
      </c>
      <c r="BZ40" s="37">
        <f t="shared" si="58"/>
        <v>4378</v>
      </c>
      <c r="CA40" s="37">
        <f t="shared" si="58"/>
        <v>0</v>
      </c>
      <c r="CB40" s="63">
        <f t="shared" si="58"/>
        <v>35</v>
      </c>
      <c r="CC40" s="40">
        <f>SUM(CC33:CC39)</f>
        <v>9308</v>
      </c>
      <c r="CD40" s="39">
        <f t="shared" si="58"/>
        <v>4774</v>
      </c>
      <c r="CE40" s="37">
        <f t="shared" si="58"/>
        <v>3286</v>
      </c>
      <c r="CF40" s="37">
        <f t="shared" si="58"/>
        <v>0</v>
      </c>
      <c r="CG40" s="63">
        <f t="shared" si="58"/>
        <v>-561</v>
      </c>
      <c r="CH40" s="40">
        <f>SUM(CH33:CH39)</f>
        <v>7499</v>
      </c>
      <c r="CI40" s="39">
        <f t="shared" si="58"/>
        <v>8740</v>
      </c>
      <c r="CJ40" s="37">
        <f t="shared" si="58"/>
        <v>1390</v>
      </c>
      <c r="CK40" s="37">
        <f t="shared" si="58"/>
        <v>0</v>
      </c>
      <c r="CL40" s="63">
        <f t="shared" si="58"/>
        <v>7314</v>
      </c>
      <c r="CM40" s="40">
        <f>SUM(CM33:CM39)</f>
        <v>17444</v>
      </c>
      <c r="CN40" s="39">
        <f t="shared" si="58"/>
        <v>15133</v>
      </c>
      <c r="CO40" s="37">
        <f t="shared" si="58"/>
        <v>4403</v>
      </c>
      <c r="CP40" s="37">
        <f t="shared" si="58"/>
        <v>0</v>
      </c>
      <c r="CQ40" s="63">
        <f t="shared" si="58"/>
        <v>3797</v>
      </c>
      <c r="CR40" s="40">
        <f>SUM(CR33:CR39)</f>
        <v>23333</v>
      </c>
      <c r="CS40" s="39">
        <f t="shared" si="58"/>
        <v>9307</v>
      </c>
      <c r="CT40" s="37">
        <f t="shared" si="58"/>
        <v>2283</v>
      </c>
      <c r="CU40" s="37">
        <f t="shared" si="58"/>
        <v>0</v>
      </c>
      <c r="CV40" s="63">
        <f t="shared" si="58"/>
        <v>994</v>
      </c>
      <c r="CW40" s="40">
        <f>SUM(CW33:CW39)</f>
        <v>12584</v>
      </c>
      <c r="CX40" s="39">
        <f t="shared" si="58"/>
        <v>4469</v>
      </c>
      <c r="CY40" s="37">
        <f t="shared" si="58"/>
        <v>1584</v>
      </c>
      <c r="CZ40" s="37">
        <f t="shared" si="58"/>
        <v>0</v>
      </c>
      <c r="DA40" s="63">
        <f t="shared" si="58"/>
        <v>241</v>
      </c>
      <c r="DB40" s="40">
        <f>SUM(DB33:DB39)</f>
        <v>6294</v>
      </c>
      <c r="DC40" s="39">
        <f t="shared" ref="DC40:DF40" si="59">SUM(DC33:DC39)</f>
        <v>3656</v>
      </c>
      <c r="DD40" s="37">
        <f t="shared" si="59"/>
        <v>3083</v>
      </c>
      <c r="DE40" s="37">
        <f t="shared" si="59"/>
        <v>0</v>
      </c>
      <c r="DF40" s="63">
        <f t="shared" si="59"/>
        <v>457</v>
      </c>
      <c r="DG40" s="40">
        <f>SUM(DG33:DG39)</f>
        <v>7196</v>
      </c>
    </row>
    <row r="41" spans="1:11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</row>
    <row r="42" spans="1:11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</row>
    <row r="43" spans="1:111" x14ac:dyDescent="0.2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</row>
  </sheetData>
  <mergeCells count="44">
    <mergeCell ref="BO30:BS30"/>
    <mergeCell ref="BT30:BX30"/>
    <mergeCell ref="BY30:CC30"/>
    <mergeCell ref="BJ14:BN14"/>
    <mergeCell ref="G30:K30"/>
    <mergeCell ref="L30:P30"/>
    <mergeCell ref="Q30:U30"/>
    <mergeCell ref="V30:Z30"/>
    <mergeCell ref="AA30:AE30"/>
    <mergeCell ref="AF30:AJ30"/>
    <mergeCell ref="AK30:AO30"/>
    <mergeCell ref="AP30:AT30"/>
    <mergeCell ref="AU30:AY30"/>
    <mergeCell ref="AZ30:BD30"/>
    <mergeCell ref="BE30:BI30"/>
    <mergeCell ref="BJ30:BN30"/>
    <mergeCell ref="AK14:AO14"/>
    <mergeCell ref="AP14:AT14"/>
    <mergeCell ref="AU14:AY14"/>
    <mergeCell ref="AZ14:BD14"/>
    <mergeCell ref="BE14:BI14"/>
    <mergeCell ref="DC14:DG14"/>
    <mergeCell ref="CS30:CW30"/>
    <mergeCell ref="CX30:DB30"/>
    <mergeCell ref="DC30:DG30"/>
    <mergeCell ref="CN14:CR14"/>
    <mergeCell ref="CN30:CR30"/>
    <mergeCell ref="CS14:CW14"/>
    <mergeCell ref="B14:F14"/>
    <mergeCell ref="B30:F30"/>
    <mergeCell ref="G14:K14"/>
    <mergeCell ref="L14:P14"/>
    <mergeCell ref="CX14:DB14"/>
    <mergeCell ref="CD30:CH30"/>
    <mergeCell ref="CI30:CM30"/>
    <mergeCell ref="BO14:BS14"/>
    <mergeCell ref="BT14:BX14"/>
    <mergeCell ref="BY14:CC14"/>
    <mergeCell ref="CD14:CH14"/>
    <mergeCell ref="CI14:CM14"/>
    <mergeCell ref="Q14:U14"/>
    <mergeCell ref="V14:Z14"/>
    <mergeCell ref="AA14:AE14"/>
    <mergeCell ref="AF14:AJ1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Tap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2007-04-30T08:42:16Z</dcterms:created>
  <dcterms:modified xsi:type="dcterms:W3CDTF">2026-04-23T06:13:44Z</dcterms:modified>
</cp:coreProperties>
</file>