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4009117F-3668-45FE-9800-91BCD5EE47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lekket yngel etter art" sheetId="4" r:id="rId1"/>
    <sheet name="Klekket yngel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4" l="1"/>
  <c r="C20" i="4"/>
  <c r="C24" i="3"/>
  <c r="B24" i="3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R20" i="4"/>
  <c r="S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E24" i="3" l="1"/>
  <c r="D24" i="3"/>
  <c r="G24" i="3"/>
  <c r="F24" i="3"/>
  <c r="I24" i="3" l="1"/>
  <c r="H24" i="3"/>
  <c r="K24" i="3"/>
  <c r="J24" i="3"/>
  <c r="M24" i="3" l="1"/>
  <c r="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</calcChain>
</file>

<file path=xl/sharedStrings.xml><?xml version="1.0" encoding="utf-8"?>
<sst xmlns="http://schemas.openxmlformats.org/spreadsheetml/2006/main" count="221" uniqueCount="35">
  <si>
    <t>Kilde: Fiskeridirektoratet</t>
  </si>
  <si>
    <t>Source: Directorate of Fisheries</t>
  </si>
  <si>
    <t>Fylke</t>
  </si>
  <si>
    <t>Laks</t>
  </si>
  <si>
    <t>County</t>
  </si>
  <si>
    <t>Atlantic salmon</t>
  </si>
  <si>
    <t>Rainbow trout</t>
  </si>
  <si>
    <t>Finnmark og Troms</t>
  </si>
  <si>
    <t>Nordland</t>
  </si>
  <si>
    <t>Møre og Romsdal</t>
  </si>
  <si>
    <t>Rogaland</t>
  </si>
  <si>
    <t>Øvrige fylker</t>
  </si>
  <si>
    <t>Regnbueørret</t>
  </si>
  <si>
    <t>Laks, regnbueørret og ørret - Settefiskproduksjon</t>
  </si>
  <si>
    <t>Atlantic salmon, Rainbow trout and Trout - Juvenile production</t>
  </si>
  <si>
    <t>Trøndelag</t>
  </si>
  <si>
    <r>
      <t>Regnbueørret</t>
    </r>
    <r>
      <rPr>
        <b/>
        <vertAlign val="superscript"/>
        <sz val="10"/>
        <color theme="0"/>
        <rFont val="Arial"/>
        <family val="2"/>
      </rPr>
      <t xml:space="preserve"> 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</si>
  <si>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</si>
  <si>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</si>
  <si>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</si>
  <si>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</si>
  <si>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 xml:space="preserve">Antall klekket yngel etter art. Antall i 1000 stk. </t>
  </si>
  <si>
    <t xml:space="preserve">Number of hatched eggs ed by species. Number in 1000 individuals </t>
  </si>
  <si>
    <t>Art</t>
  </si>
  <si>
    <t>Species</t>
  </si>
  <si>
    <r>
      <t>Laks/</t>
    </r>
    <r>
      <rPr>
        <i/>
        <sz val="8"/>
        <rFont val="Arial"/>
        <family val="2"/>
      </rPr>
      <t>Atlantic salmon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</si>
  <si>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</si>
  <si>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Ørret/</t>
    </r>
    <r>
      <rPr>
        <i/>
        <sz val="8"/>
        <rFont val="Arial"/>
        <family val="2"/>
      </rPr>
      <t>Trout</t>
    </r>
  </si>
  <si>
    <t>Antall</t>
  </si>
  <si>
    <t>Individuals</t>
  </si>
  <si>
    <r>
      <t>Antall klekket yngel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. Antall i 1000 stk. </t>
    </r>
  </si>
  <si>
    <r>
      <t>Number of hatched eggs ed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 xml:space="preserve">. Number in 1000 individuals </t>
    </r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</si>
  <si>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</si>
  <si>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1995-2002 inngår ørret i tallene for regnbueørret /For the period 1995-2002 trout is included in the numbers for </t>
    </r>
    <r>
      <rPr>
        <i/>
        <sz val="8"/>
        <rFont val="Arial"/>
        <family val="2"/>
      </rPr>
      <t xml:space="preserve">Rainbow trout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</si>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</sst>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0" xfId="0" applyNumberFormat="1" applyFont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0" fontId="10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2" borderId="1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right"/>
    </xf>
    <xf numFmtId="0" fontId="20" fillId="2" borderId="3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0" fontId="22" fillId="2" borderId="5" xfId="0" applyFont="1" applyFill="1" applyBorder="1"/>
    <xf numFmtId="0" fontId="22" fillId="2" borderId="6" xfId="0" applyFont="1" applyFill="1" applyBorder="1" applyAlignment="1">
      <alignment horizontal="right"/>
    </xf>
    <xf numFmtId="0" fontId="22" fillId="2" borderId="7" xfId="0" applyFont="1" applyFill="1" applyBorder="1" applyAlignment="1">
      <alignment horizontal="right"/>
    </xf>
    <xf numFmtId="0" fontId="22" fillId="2" borderId="8" xfId="0" applyFont="1" applyFill="1" applyBorder="1" applyAlignment="1">
      <alignment horizontal="right"/>
    </xf>
    <xf numFmtId="0" fontId="24" fillId="0" borderId="0" xfId="0" applyFont="1"/>
    <xf numFmtId="3" fontId="20" fillId="2" borderId="15" xfId="0" applyNumberFormat="1" applyFont="1" applyFill="1" applyBorder="1"/>
    <xf numFmtId="3" fontId="20" fillId="2" borderId="9" xfId="0" applyNumberFormat="1" applyFont="1" applyFill="1" applyBorder="1"/>
    <xf numFmtId="3" fontId="20" fillId="2" borderId="13" xfId="0" applyNumberFormat="1" applyFont="1" applyFill="1" applyBorder="1"/>
    <xf numFmtId="3" fontId="20" fillId="2" borderId="10" xfId="0" applyNumberFormat="1" applyFont="1" applyFill="1" applyBorder="1"/>
    <xf numFmtId="3" fontId="20" fillId="2" borderId="12" xfId="0" applyNumberFormat="1" applyFont="1" applyFill="1" applyBorder="1"/>
    <xf numFmtId="3" fontId="20" fillId="2" borderId="14" xfId="0" applyNumberFormat="1" applyFont="1" applyFill="1" applyBorder="1"/>
    <xf numFmtId="3" fontId="18" fillId="0" borderId="0" xfId="0" applyNumberFormat="1" applyFont="1"/>
    <xf numFmtId="0" fontId="25" fillId="0" borderId="0" xfId="0" applyFont="1"/>
    <xf numFmtId="0" fontId="20" fillId="2" borderId="1" xfId="0" applyFont="1" applyFill="1" applyBorder="1"/>
    <xf numFmtId="0" fontId="20" fillId="2" borderId="1" xfId="0" applyFont="1" applyFill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0" fillId="0" borderId="15" xfId="0" applyBorder="1"/>
    <xf numFmtId="3" fontId="0" fillId="0" borderId="16" xfId="0" applyNumberFormat="1" applyBorder="1"/>
    <xf numFmtId="3" fontId="0" fillId="0" borderId="21" xfId="0" applyNumberFormat="1" applyBorder="1"/>
    <xf numFmtId="3" fontId="0" fillId="0" borderId="26" xfId="0" applyNumberForma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0033A0"/>
      <color rgb="FFE5FDFF"/>
      <color rgb="FFCD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C391-7C16-4635-8C15-AB0FD18A391C}">
  <dimension ref="A1:BG21"/>
  <sheetViews>
    <sheetView tabSelected="1" workbookViewId="0">
      <selection activeCell="A6" sqref="A6"/>
    </sheetView>
  </sheetViews>
  <sheetFormatPr baseColWidth="10" defaultRowHeight="12.75" x14ac:dyDescent="0.2"/>
  <cols>
    <col min="1" max="1" width="30.5703125" customWidth="1"/>
  </cols>
  <sheetData>
    <row r="1" spans="1:59" s="36" customFormat="1" ht="27.75" x14ac:dyDescent="0.4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9" s="6" customFormat="1" ht="18.75" x14ac:dyDescent="0.3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AH2" s="4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9" s="2" customFormat="1" ht="15" x14ac:dyDescent="0.25">
      <c r="A3" s="54" t="s">
        <v>20</v>
      </c>
    </row>
    <row r="4" spans="1:59" s="2" customFormat="1" x14ac:dyDescent="0.2"/>
    <row r="5" spans="1:59" s="8" customFormat="1" ht="14.25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7"/>
      <c r="AJ5" s="7"/>
      <c r="AK5" s="7"/>
    </row>
    <row r="6" spans="1:59" s="2" customForma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59" s="10" customFormat="1" ht="11.25" x14ac:dyDescent="0.2">
      <c r="A7" s="10" t="s">
        <v>0</v>
      </c>
      <c r="AG7" s="11"/>
      <c r="AH7" s="11"/>
      <c r="AI7" s="11"/>
      <c r="AL7" s="11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59" s="2" customFormat="1" x14ac:dyDescent="0.2"/>
    <row r="10" spans="1:59" s="2" customFormat="1" x14ac:dyDescent="0.2"/>
    <row r="11" spans="1:59" s="2" customFormat="1" x14ac:dyDescent="0.2"/>
    <row r="12" spans="1:59" s="36" customFormat="1" ht="15.75" x14ac:dyDescent="0.25">
      <c r="A12" s="5" t="s">
        <v>21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59" s="15" customFormat="1" x14ac:dyDescent="0.2">
      <c r="A13" s="15" t="s">
        <v>22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59" x14ac:dyDescent="0.2">
      <c r="B14" s="58">
        <v>2025</v>
      </c>
      <c r="C14" s="58">
        <v>2024</v>
      </c>
      <c r="D14" s="58">
        <v>2023</v>
      </c>
      <c r="E14" s="58">
        <v>2022</v>
      </c>
      <c r="F14" s="58">
        <v>2021</v>
      </c>
      <c r="G14" s="58">
        <v>2020</v>
      </c>
      <c r="H14" s="58">
        <v>2019</v>
      </c>
      <c r="I14" s="58">
        <v>2018</v>
      </c>
      <c r="J14" s="58">
        <v>2017</v>
      </c>
      <c r="K14" s="58">
        <v>2016</v>
      </c>
      <c r="L14" s="58">
        <v>2015</v>
      </c>
      <c r="M14" s="58">
        <v>2014</v>
      </c>
      <c r="N14" s="58">
        <v>2013</v>
      </c>
      <c r="O14" s="58">
        <v>2012</v>
      </c>
      <c r="P14" s="58">
        <v>2011</v>
      </c>
      <c r="Q14" s="58">
        <v>2010</v>
      </c>
      <c r="R14" s="58">
        <v>2009</v>
      </c>
      <c r="S14" s="58">
        <v>2008</v>
      </c>
      <c r="T14" s="58">
        <v>2007</v>
      </c>
      <c r="U14" s="58">
        <v>2006</v>
      </c>
      <c r="V14" s="58">
        <v>2005</v>
      </c>
      <c r="W14" s="58">
        <v>2004</v>
      </c>
      <c r="X14" s="58">
        <v>2003</v>
      </c>
      <c r="Y14" s="58">
        <v>2002</v>
      </c>
      <c r="Z14" s="58">
        <v>2001</v>
      </c>
      <c r="AA14" s="58">
        <v>2000</v>
      </c>
      <c r="AB14" s="58">
        <v>1999</v>
      </c>
      <c r="AC14" s="58">
        <v>1998</v>
      </c>
      <c r="AD14" s="58">
        <v>1997</v>
      </c>
      <c r="AE14" s="58">
        <v>1996</v>
      </c>
      <c r="AF14" s="58">
        <v>1995</v>
      </c>
    </row>
    <row r="15" spans="1:59" x14ac:dyDescent="0.2">
      <c r="A15" s="55" t="s">
        <v>23</v>
      </c>
      <c r="B15" s="56" t="s">
        <v>28</v>
      </c>
      <c r="C15" s="56" t="s">
        <v>28</v>
      </c>
      <c r="D15" s="56" t="s">
        <v>28</v>
      </c>
      <c r="E15" s="56" t="s">
        <v>28</v>
      </c>
      <c r="F15" s="56" t="s">
        <v>28</v>
      </c>
      <c r="G15" s="56" t="s">
        <v>28</v>
      </c>
      <c r="H15" s="56" t="s">
        <v>28</v>
      </c>
      <c r="I15" s="56" t="s">
        <v>28</v>
      </c>
      <c r="J15" s="56" t="s">
        <v>28</v>
      </c>
      <c r="K15" s="56" t="s">
        <v>28</v>
      </c>
      <c r="L15" s="56" t="s">
        <v>28</v>
      </c>
      <c r="M15" s="56" t="s">
        <v>28</v>
      </c>
      <c r="N15" s="56" t="s">
        <v>28</v>
      </c>
      <c r="O15" s="56" t="s">
        <v>28</v>
      </c>
      <c r="P15" s="56" t="s">
        <v>28</v>
      </c>
      <c r="Q15" s="56" t="s">
        <v>28</v>
      </c>
      <c r="R15" s="56" t="s">
        <v>28</v>
      </c>
      <c r="S15" s="56" t="s">
        <v>28</v>
      </c>
      <c r="T15" s="56" t="s">
        <v>28</v>
      </c>
      <c r="U15" s="56" t="s">
        <v>28</v>
      </c>
      <c r="V15" s="56" t="s">
        <v>28</v>
      </c>
      <c r="W15" s="56" t="s">
        <v>28</v>
      </c>
      <c r="X15" s="56" t="s">
        <v>28</v>
      </c>
      <c r="Y15" s="56" t="s">
        <v>28</v>
      </c>
      <c r="Z15" s="56" t="s">
        <v>28</v>
      </c>
      <c r="AA15" s="56" t="s">
        <v>28</v>
      </c>
      <c r="AB15" s="56" t="s">
        <v>28</v>
      </c>
      <c r="AC15" s="56" t="s">
        <v>28</v>
      </c>
      <c r="AD15" s="56" t="s">
        <v>28</v>
      </c>
      <c r="AE15" s="56" t="s">
        <v>28</v>
      </c>
      <c r="AF15" s="56" t="s">
        <v>28</v>
      </c>
    </row>
    <row r="16" spans="1:59" x14ac:dyDescent="0.2">
      <c r="A16" s="42" t="s">
        <v>24</v>
      </c>
      <c r="B16" s="57" t="s">
        <v>29</v>
      </c>
      <c r="C16" s="57" t="s">
        <v>29</v>
      </c>
      <c r="D16" s="57" t="s">
        <v>29</v>
      </c>
      <c r="E16" s="57" t="s">
        <v>29</v>
      </c>
      <c r="F16" s="57" t="s">
        <v>29</v>
      </c>
      <c r="G16" s="57" t="s">
        <v>29</v>
      </c>
      <c r="H16" s="57" t="s">
        <v>29</v>
      </c>
      <c r="I16" s="57" t="s">
        <v>29</v>
      </c>
      <c r="J16" s="57" t="s">
        <v>29</v>
      </c>
      <c r="K16" s="57" t="s">
        <v>29</v>
      </c>
      <c r="L16" s="57" t="s">
        <v>29</v>
      </c>
      <c r="M16" s="57" t="s">
        <v>29</v>
      </c>
      <c r="N16" s="57" t="s">
        <v>29</v>
      </c>
      <c r="O16" s="57" t="s">
        <v>29</v>
      </c>
      <c r="P16" s="57" t="s">
        <v>29</v>
      </c>
      <c r="Q16" s="57" t="s">
        <v>29</v>
      </c>
      <c r="R16" s="57" t="s">
        <v>29</v>
      </c>
      <c r="S16" s="57" t="s">
        <v>29</v>
      </c>
      <c r="T16" s="57" t="s">
        <v>29</v>
      </c>
      <c r="U16" s="57" t="s">
        <v>29</v>
      </c>
      <c r="V16" s="57" t="s">
        <v>29</v>
      </c>
      <c r="W16" s="57" t="s">
        <v>29</v>
      </c>
      <c r="X16" s="57" t="s">
        <v>29</v>
      </c>
      <c r="Y16" s="57" t="s">
        <v>29</v>
      </c>
      <c r="Z16" s="57" t="s">
        <v>29</v>
      </c>
      <c r="AA16" s="57" t="s">
        <v>29</v>
      </c>
      <c r="AB16" s="57" t="s">
        <v>29</v>
      </c>
      <c r="AC16" s="57" t="s">
        <v>29</v>
      </c>
      <c r="AD16" s="57" t="s">
        <v>29</v>
      </c>
      <c r="AE16" s="57" t="s">
        <v>29</v>
      </c>
      <c r="AF16" s="57" t="s">
        <v>29</v>
      </c>
    </row>
    <row r="17" spans="1:32" x14ac:dyDescent="0.2">
      <c r="A17" s="24" t="s">
        <v>25</v>
      </c>
      <c r="B17" s="59">
        <v>566473.55900000001</v>
      </c>
      <c r="C17" s="59">
        <v>575268</v>
      </c>
      <c r="D17" s="59">
        <v>558866</v>
      </c>
      <c r="E17" s="59">
        <v>551941</v>
      </c>
      <c r="F17" s="59">
        <v>522638</v>
      </c>
      <c r="G17" s="59">
        <v>498755</v>
      </c>
      <c r="H17" s="59">
        <v>482283</v>
      </c>
      <c r="I17" s="59">
        <v>461802</v>
      </c>
      <c r="J17" s="59">
        <v>436587</v>
      </c>
      <c r="K17" s="59">
        <v>436953</v>
      </c>
      <c r="L17" s="59">
        <v>415556</v>
      </c>
      <c r="M17" s="59">
        <v>422878</v>
      </c>
      <c r="N17" s="59">
        <v>516214</v>
      </c>
      <c r="O17" s="59">
        <v>456388</v>
      </c>
      <c r="P17" s="59">
        <v>442610</v>
      </c>
      <c r="Q17" s="59">
        <v>409675</v>
      </c>
      <c r="R17" s="59">
        <v>338874</v>
      </c>
      <c r="S17" s="59">
        <v>380389</v>
      </c>
      <c r="T17" s="59">
        <v>288689</v>
      </c>
      <c r="U17" s="59">
        <v>272946</v>
      </c>
      <c r="V17" s="59">
        <v>229911</v>
      </c>
      <c r="W17" s="59">
        <v>212431</v>
      </c>
      <c r="X17" s="59">
        <v>238096</v>
      </c>
      <c r="Y17" s="59">
        <v>256429</v>
      </c>
      <c r="Z17" s="59">
        <v>222505</v>
      </c>
      <c r="AA17" s="59">
        <v>188602</v>
      </c>
      <c r="AB17" s="59">
        <v>190389</v>
      </c>
      <c r="AC17" s="59">
        <v>186099</v>
      </c>
      <c r="AD17" s="59">
        <v>177069</v>
      </c>
      <c r="AE17" s="59">
        <v>160239</v>
      </c>
      <c r="AF17" s="59">
        <v>131886</v>
      </c>
    </row>
    <row r="18" spans="1:32" ht="14.25" x14ac:dyDescent="0.2">
      <c r="A18" s="24" t="s">
        <v>26</v>
      </c>
      <c r="B18" s="60">
        <v>42277.197999999997</v>
      </c>
      <c r="C18" s="60">
        <v>42325</v>
      </c>
      <c r="D18" s="60">
        <v>45404</v>
      </c>
      <c r="E18" s="60">
        <v>45076</v>
      </c>
      <c r="F18" s="60">
        <v>34135</v>
      </c>
      <c r="G18" s="60">
        <v>30480</v>
      </c>
      <c r="H18" s="60">
        <v>38768</v>
      </c>
      <c r="I18" s="60">
        <v>36641</v>
      </c>
      <c r="J18" s="60">
        <v>30027</v>
      </c>
      <c r="K18" s="60">
        <v>22841</v>
      </c>
      <c r="L18" s="60">
        <v>32540</v>
      </c>
      <c r="M18" s="60">
        <v>55618</v>
      </c>
      <c r="N18" s="60">
        <v>38597</v>
      </c>
      <c r="O18" s="60">
        <v>30458</v>
      </c>
      <c r="P18" s="60">
        <v>27454</v>
      </c>
      <c r="Q18" s="60">
        <v>27418</v>
      </c>
      <c r="R18" s="60">
        <v>23295</v>
      </c>
      <c r="S18" s="60">
        <v>23192</v>
      </c>
      <c r="T18" s="60">
        <v>48316</v>
      </c>
      <c r="U18" s="60">
        <v>36966</v>
      </c>
      <c r="V18" s="60">
        <v>29115</v>
      </c>
      <c r="W18" s="60">
        <v>24783</v>
      </c>
      <c r="X18" s="60">
        <v>26002</v>
      </c>
      <c r="Y18" s="60">
        <v>33396</v>
      </c>
      <c r="Z18" s="60">
        <v>40361</v>
      </c>
      <c r="AA18" s="60">
        <v>42945</v>
      </c>
      <c r="AB18" s="60">
        <v>27272</v>
      </c>
      <c r="AC18" s="60">
        <v>18740</v>
      </c>
      <c r="AD18" s="60">
        <v>21076</v>
      </c>
      <c r="AE18" s="60">
        <v>13211</v>
      </c>
      <c r="AF18" s="60">
        <v>15225</v>
      </c>
    </row>
    <row r="19" spans="1:32" x14ac:dyDescent="0.2">
      <c r="A19" s="29" t="s">
        <v>27</v>
      </c>
      <c r="B19" s="61">
        <v>1152.5419999999999</v>
      </c>
      <c r="C19" s="61">
        <v>431</v>
      </c>
      <c r="D19" s="61">
        <v>1728</v>
      </c>
      <c r="E19" s="61">
        <v>502</v>
      </c>
      <c r="F19" s="61">
        <v>606</v>
      </c>
      <c r="G19" s="61">
        <v>1493</v>
      </c>
      <c r="H19" s="61">
        <v>68</v>
      </c>
      <c r="I19" s="61">
        <v>1371</v>
      </c>
      <c r="J19" s="61">
        <v>16</v>
      </c>
      <c r="K19" s="61">
        <v>234</v>
      </c>
      <c r="L19" s="61">
        <v>40</v>
      </c>
      <c r="M19" s="61">
        <v>27</v>
      </c>
      <c r="N19" s="61">
        <v>20</v>
      </c>
      <c r="O19" s="61">
        <v>94</v>
      </c>
      <c r="P19" s="61">
        <v>213</v>
      </c>
      <c r="Q19" s="61">
        <v>133</v>
      </c>
      <c r="R19" s="61">
        <v>470</v>
      </c>
      <c r="S19" s="61">
        <v>401</v>
      </c>
      <c r="T19" s="61">
        <v>4407</v>
      </c>
      <c r="U19" s="61">
        <v>1943</v>
      </c>
      <c r="V19" s="61">
        <v>238</v>
      </c>
      <c r="W19" s="61">
        <v>443</v>
      </c>
      <c r="X19" s="61">
        <v>72</v>
      </c>
      <c r="Y19" s="61"/>
      <c r="Z19" s="61"/>
      <c r="AA19" s="61"/>
      <c r="AB19" s="61"/>
      <c r="AC19" s="61"/>
      <c r="AD19" s="61"/>
      <c r="AE19" s="61"/>
      <c r="AF19" s="61"/>
    </row>
    <row r="20" spans="1:32" x14ac:dyDescent="0.2">
      <c r="A20" s="47" t="s">
        <v>18</v>
      </c>
      <c r="B20" s="47">
        <f t="shared" ref="B20" si="0">SUM(B17:B19)</f>
        <v>609903.299</v>
      </c>
      <c r="C20" s="47">
        <f t="shared" ref="C20:AF20" si="1">SUM(C17:C19)</f>
        <v>618024</v>
      </c>
      <c r="D20" s="47">
        <f t="shared" si="1"/>
        <v>605998</v>
      </c>
      <c r="E20" s="47">
        <f t="shared" si="1"/>
        <v>597519</v>
      </c>
      <c r="F20" s="47">
        <f t="shared" si="1"/>
        <v>557379</v>
      </c>
      <c r="G20" s="47">
        <f t="shared" si="1"/>
        <v>530728</v>
      </c>
      <c r="H20" s="47">
        <f t="shared" si="1"/>
        <v>521119</v>
      </c>
      <c r="I20" s="47">
        <f t="shared" si="1"/>
        <v>499814</v>
      </c>
      <c r="J20" s="47">
        <f t="shared" si="1"/>
        <v>466630</v>
      </c>
      <c r="K20" s="47">
        <f t="shared" si="1"/>
        <v>460028</v>
      </c>
      <c r="L20" s="47">
        <f t="shared" si="1"/>
        <v>448136</v>
      </c>
      <c r="M20" s="47">
        <f t="shared" si="1"/>
        <v>478523</v>
      </c>
      <c r="N20" s="47">
        <f t="shared" si="1"/>
        <v>554831</v>
      </c>
      <c r="O20" s="47">
        <f t="shared" si="1"/>
        <v>486940</v>
      </c>
      <c r="P20" s="47">
        <f t="shared" si="1"/>
        <v>470277</v>
      </c>
      <c r="Q20" s="47">
        <f t="shared" si="1"/>
        <v>437226</v>
      </c>
      <c r="R20" s="47">
        <f t="shared" si="1"/>
        <v>362639</v>
      </c>
      <c r="S20" s="47">
        <f t="shared" si="1"/>
        <v>403982</v>
      </c>
      <c r="T20" s="47">
        <f t="shared" si="1"/>
        <v>341412</v>
      </c>
      <c r="U20" s="47">
        <f t="shared" si="1"/>
        <v>311855</v>
      </c>
      <c r="V20" s="47">
        <f t="shared" si="1"/>
        <v>259264</v>
      </c>
      <c r="W20" s="47">
        <f t="shared" si="1"/>
        <v>237657</v>
      </c>
      <c r="X20" s="47">
        <f t="shared" si="1"/>
        <v>264170</v>
      </c>
      <c r="Y20" s="47">
        <f t="shared" si="1"/>
        <v>289825</v>
      </c>
      <c r="Z20" s="47">
        <f t="shared" si="1"/>
        <v>262866</v>
      </c>
      <c r="AA20" s="47">
        <f t="shared" si="1"/>
        <v>231547</v>
      </c>
      <c r="AB20" s="47">
        <f t="shared" si="1"/>
        <v>217661</v>
      </c>
      <c r="AC20" s="47">
        <f t="shared" si="1"/>
        <v>204839</v>
      </c>
      <c r="AD20" s="47">
        <f t="shared" si="1"/>
        <v>198145</v>
      </c>
      <c r="AE20" s="47">
        <f t="shared" si="1"/>
        <v>173450</v>
      </c>
      <c r="AF20" s="47">
        <f t="shared" si="1"/>
        <v>147111</v>
      </c>
    </row>
    <row r="21" spans="1:32" x14ac:dyDescent="0.2">
      <c r="A21" s="10" t="s">
        <v>33</v>
      </c>
      <c r="B21" s="10"/>
      <c r="C2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7"/>
  <sheetViews>
    <sheetView workbookViewId="0">
      <selection activeCell="A6" sqref="A6"/>
    </sheetView>
  </sheetViews>
  <sheetFormatPr baseColWidth="10" defaultRowHeight="12.75" x14ac:dyDescent="0.2"/>
  <cols>
    <col min="1" max="1" width="20.42578125" style="2" customWidth="1"/>
    <col min="2" max="2" width="14" style="2" bestFit="1" customWidth="1"/>
    <col min="3" max="3" width="13.42578125" style="2" bestFit="1" customWidth="1"/>
    <col min="4" max="4" width="14" style="2" bestFit="1" customWidth="1"/>
    <col min="5" max="5" width="13.42578125" style="2" bestFit="1" customWidth="1"/>
    <col min="6" max="6" width="14" style="2" bestFit="1" customWidth="1"/>
    <col min="7" max="7" width="13.42578125" style="2" bestFit="1" customWidth="1"/>
    <col min="8" max="8" width="14" style="2" bestFit="1" customWidth="1"/>
    <col min="9" max="9" width="13.42578125" style="2" bestFit="1" customWidth="1"/>
    <col min="10" max="10" width="14" style="2" bestFit="1" customWidth="1"/>
    <col min="11" max="11" width="13.42578125" style="2" bestFit="1" customWidth="1"/>
    <col min="12" max="12" width="14" style="2" bestFit="1" customWidth="1"/>
    <col min="13" max="13" width="13.42578125" style="2" bestFit="1" customWidth="1"/>
    <col min="14" max="14" width="14" style="2" bestFit="1" customWidth="1"/>
    <col min="15" max="15" width="13.42578125" style="2" bestFit="1" customWidth="1"/>
    <col min="16" max="16" width="14" style="2" bestFit="1" customWidth="1"/>
    <col min="17" max="17" width="13.42578125" style="2" bestFit="1" customWidth="1"/>
    <col min="18" max="18" width="14" style="2" bestFit="1" customWidth="1"/>
    <col min="19" max="19" width="13.42578125" style="2" bestFit="1" customWidth="1"/>
    <col min="20" max="20" width="14" style="2" bestFit="1" customWidth="1"/>
    <col min="21" max="21" width="13.42578125" style="2" bestFit="1" customWidth="1"/>
    <col min="22" max="22" width="14" style="2" bestFit="1" customWidth="1"/>
    <col min="23" max="23" width="13.42578125" style="2" bestFit="1" customWidth="1"/>
    <col min="24" max="24" width="14" style="2" bestFit="1" customWidth="1"/>
    <col min="25" max="25" width="13.42578125" style="2" bestFit="1" customWidth="1"/>
    <col min="26" max="26" width="14" style="2" bestFit="1" customWidth="1"/>
    <col min="27" max="27" width="13.42578125" style="2" bestFit="1" customWidth="1"/>
    <col min="28" max="28" width="14" style="2" bestFit="1" customWidth="1"/>
    <col min="29" max="29" width="13.42578125" style="2" bestFit="1" customWidth="1"/>
    <col min="30" max="30" width="14" style="2" bestFit="1" customWidth="1"/>
    <col min="31" max="31" width="13.42578125" style="2" bestFit="1" customWidth="1"/>
    <col min="32" max="32" width="14" style="2" bestFit="1" customWidth="1"/>
    <col min="33" max="33" width="13.42578125" style="2" bestFit="1" customWidth="1"/>
    <col min="34" max="34" width="14" style="2" bestFit="1" customWidth="1"/>
    <col min="35" max="35" width="13.42578125" style="2" bestFit="1" customWidth="1"/>
    <col min="36" max="36" width="14" style="2" bestFit="1" customWidth="1"/>
    <col min="37" max="37" width="13.42578125" style="2" bestFit="1" customWidth="1"/>
    <col min="38" max="38" width="14" style="2" bestFit="1" customWidth="1"/>
    <col min="39" max="39" width="13.42578125" style="2" bestFit="1" customWidth="1"/>
    <col min="40" max="40" width="14" style="2" bestFit="1" customWidth="1"/>
    <col min="41" max="41" width="13.42578125" style="2" bestFit="1" customWidth="1"/>
    <col min="42" max="42" width="14" style="2" bestFit="1" customWidth="1"/>
    <col min="43" max="43" width="13.42578125" style="2" bestFit="1" customWidth="1"/>
    <col min="44" max="44" width="14" style="2" bestFit="1" customWidth="1"/>
    <col min="45" max="45" width="13.42578125" style="2" bestFit="1" customWidth="1"/>
    <col min="46" max="46" width="14" style="2" bestFit="1" customWidth="1"/>
    <col min="47" max="47" width="13.42578125" style="2" bestFit="1" customWidth="1"/>
    <col min="48" max="48" width="14" style="2" bestFit="1" customWidth="1"/>
    <col min="49" max="49" width="15" style="2" bestFit="1" customWidth="1"/>
    <col min="50" max="50" width="14" style="2" bestFit="1" customWidth="1"/>
    <col min="51" max="51" width="15" style="2" bestFit="1" customWidth="1"/>
    <col min="52" max="52" width="14" style="2" bestFit="1" customWidth="1"/>
    <col min="53" max="53" width="15" style="2" bestFit="1" customWidth="1"/>
    <col min="54" max="54" width="14" style="2" bestFit="1" customWidth="1"/>
    <col min="55" max="55" width="15" style="2" bestFit="1" customWidth="1"/>
    <col min="56" max="56" width="14" style="2" bestFit="1" customWidth="1"/>
    <col min="57" max="57" width="15" style="2" bestFit="1" customWidth="1"/>
    <col min="58" max="58" width="14" style="2" bestFit="1" customWidth="1"/>
    <col min="59" max="59" width="15" style="2" bestFit="1" customWidth="1"/>
    <col min="60" max="60" width="14" style="2" bestFit="1" customWidth="1"/>
    <col min="61" max="61" width="15" style="2" bestFit="1" customWidth="1"/>
    <col min="62" max="62" width="14" style="2" bestFit="1" customWidth="1"/>
    <col min="63" max="63" width="15" style="2" bestFit="1" customWidth="1"/>
    <col min="64" max="16384" width="11.42578125" style="2"/>
  </cols>
  <sheetData>
    <row r="1" spans="1:63" s="36" customFormat="1" ht="27.75" x14ac:dyDescent="0.4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63" s="6" customFormat="1" ht="18.75" x14ac:dyDescent="0.3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63" ht="15" x14ac:dyDescent="0.25">
      <c r="A3" s="54" t="s">
        <v>20</v>
      </c>
    </row>
    <row r="5" spans="1:63" s="8" customFormat="1" ht="14.25" x14ac:dyDescent="0.2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7"/>
      <c r="AK5" s="7"/>
    </row>
    <row r="6" spans="1:63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63" s="10" customFormat="1" ht="11.25" x14ac:dyDescent="0.2">
      <c r="A7" s="10" t="s">
        <v>0</v>
      </c>
      <c r="AB7" s="11"/>
      <c r="AC7" s="11"/>
      <c r="AD7" s="11"/>
      <c r="AE7" s="11"/>
      <c r="AF7" s="11"/>
      <c r="AG7" s="11"/>
      <c r="AH7" s="11"/>
      <c r="AI7" s="11"/>
      <c r="AJ7" s="11"/>
      <c r="AR7" s="12"/>
      <c r="AS7" s="12"/>
      <c r="AT7" s="12"/>
      <c r="AU7" s="12"/>
      <c r="AV7" s="12"/>
    </row>
    <row r="8" spans="1:63" s="10" customFormat="1" ht="11.25" x14ac:dyDescent="0.2">
      <c r="A8" s="13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12" spans="1:63" s="36" customFormat="1" ht="18.75" x14ac:dyDescent="0.25">
      <c r="A12" s="5" t="s">
        <v>30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63" s="15" customFormat="1" ht="14.25" x14ac:dyDescent="0.2">
      <c r="A13" s="15" t="s">
        <v>31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63" x14ac:dyDescent="0.2">
      <c r="A14" s="9"/>
      <c r="B14" s="62">
        <v>2025</v>
      </c>
      <c r="C14" s="63"/>
      <c r="D14" s="62">
        <v>2024</v>
      </c>
      <c r="E14" s="63"/>
      <c r="F14" s="62">
        <v>2023</v>
      </c>
      <c r="G14" s="63"/>
      <c r="H14" s="62">
        <v>2022</v>
      </c>
      <c r="I14" s="63"/>
      <c r="J14" s="62">
        <v>2021</v>
      </c>
      <c r="K14" s="63"/>
      <c r="L14" s="62">
        <v>2020</v>
      </c>
      <c r="M14" s="63"/>
      <c r="N14" s="62">
        <v>2019</v>
      </c>
      <c r="O14" s="63"/>
      <c r="P14" s="62">
        <v>2018</v>
      </c>
      <c r="Q14" s="63"/>
      <c r="R14" s="62">
        <v>2017</v>
      </c>
      <c r="S14" s="63"/>
      <c r="T14" s="62">
        <v>2016</v>
      </c>
      <c r="U14" s="63"/>
      <c r="V14" s="62">
        <v>2015</v>
      </c>
      <c r="W14" s="63"/>
      <c r="X14" s="62">
        <v>2014</v>
      </c>
      <c r="Y14" s="63"/>
      <c r="Z14" s="62">
        <v>2013</v>
      </c>
      <c r="AA14" s="63"/>
      <c r="AB14" s="62">
        <v>2012</v>
      </c>
      <c r="AC14" s="63"/>
      <c r="AD14" s="62">
        <v>2011</v>
      </c>
      <c r="AE14" s="63"/>
      <c r="AF14" s="62">
        <v>2010</v>
      </c>
      <c r="AG14" s="63"/>
      <c r="AH14" s="62">
        <v>2009</v>
      </c>
      <c r="AI14" s="63"/>
      <c r="AJ14" s="62">
        <v>2008</v>
      </c>
      <c r="AK14" s="63"/>
      <c r="AL14" s="62">
        <v>2007</v>
      </c>
      <c r="AM14" s="63"/>
      <c r="AN14" s="62">
        <v>2006</v>
      </c>
      <c r="AO14" s="63"/>
      <c r="AP14" s="62">
        <v>2005</v>
      </c>
      <c r="AQ14" s="63"/>
      <c r="AR14" s="62">
        <v>2004</v>
      </c>
      <c r="AS14" s="63"/>
      <c r="AT14" s="62">
        <v>2003</v>
      </c>
      <c r="AU14" s="63"/>
      <c r="AV14" s="62">
        <v>2002</v>
      </c>
      <c r="AW14" s="63"/>
      <c r="AX14" s="62">
        <v>2001</v>
      </c>
      <c r="AY14" s="63"/>
      <c r="AZ14" s="62">
        <v>2000</v>
      </c>
      <c r="BA14" s="63"/>
      <c r="BB14" s="62">
        <v>1999</v>
      </c>
      <c r="BC14" s="63"/>
      <c r="BD14" s="62">
        <v>1998</v>
      </c>
      <c r="BE14" s="63"/>
      <c r="BF14" s="62">
        <v>1997</v>
      </c>
      <c r="BG14" s="63"/>
      <c r="BH14" s="62">
        <v>1996</v>
      </c>
      <c r="BI14" s="63"/>
      <c r="BJ14" s="62">
        <v>1995</v>
      </c>
      <c r="BK14" s="63"/>
    </row>
    <row r="15" spans="1:63" s="36" customFormat="1" ht="14.25" x14ac:dyDescent="0.2">
      <c r="A15" s="38" t="s">
        <v>2</v>
      </c>
      <c r="B15" s="39" t="s">
        <v>3</v>
      </c>
      <c r="C15" s="40" t="s">
        <v>12</v>
      </c>
      <c r="D15" s="39" t="s">
        <v>3</v>
      </c>
      <c r="E15" s="40" t="s">
        <v>12</v>
      </c>
      <c r="F15" s="39" t="s">
        <v>3</v>
      </c>
      <c r="G15" s="40" t="s">
        <v>12</v>
      </c>
      <c r="H15" s="39" t="s">
        <v>3</v>
      </c>
      <c r="I15" s="40" t="s">
        <v>12</v>
      </c>
      <c r="J15" s="39" t="s">
        <v>3</v>
      </c>
      <c r="K15" s="40" t="s">
        <v>12</v>
      </c>
      <c r="L15" s="39" t="s">
        <v>3</v>
      </c>
      <c r="M15" s="40" t="s">
        <v>12</v>
      </c>
      <c r="N15" s="39" t="s">
        <v>3</v>
      </c>
      <c r="O15" s="40" t="s">
        <v>12</v>
      </c>
      <c r="P15" s="39" t="s">
        <v>3</v>
      </c>
      <c r="Q15" s="40" t="s">
        <v>12</v>
      </c>
      <c r="R15" s="39" t="s">
        <v>3</v>
      </c>
      <c r="S15" s="40" t="s">
        <v>12</v>
      </c>
      <c r="T15" s="39" t="s">
        <v>3</v>
      </c>
      <c r="U15" s="40" t="s">
        <v>12</v>
      </c>
      <c r="V15" s="39" t="s">
        <v>3</v>
      </c>
      <c r="W15" s="40" t="s">
        <v>12</v>
      </c>
      <c r="X15" s="39" t="s">
        <v>3</v>
      </c>
      <c r="Y15" s="40" t="s">
        <v>12</v>
      </c>
      <c r="Z15" s="39" t="s">
        <v>3</v>
      </c>
      <c r="AA15" s="40" t="s">
        <v>12</v>
      </c>
      <c r="AB15" s="39" t="s">
        <v>3</v>
      </c>
      <c r="AC15" s="40" t="s">
        <v>12</v>
      </c>
      <c r="AD15" s="39" t="s">
        <v>3</v>
      </c>
      <c r="AE15" s="40" t="s">
        <v>12</v>
      </c>
      <c r="AF15" s="39" t="s">
        <v>3</v>
      </c>
      <c r="AG15" s="40" t="s">
        <v>12</v>
      </c>
      <c r="AH15" s="39" t="s">
        <v>3</v>
      </c>
      <c r="AI15" s="40" t="s">
        <v>12</v>
      </c>
      <c r="AJ15" s="39" t="s">
        <v>3</v>
      </c>
      <c r="AK15" s="40" t="s">
        <v>12</v>
      </c>
      <c r="AL15" s="39" t="s">
        <v>3</v>
      </c>
      <c r="AM15" s="40" t="s">
        <v>12</v>
      </c>
      <c r="AN15" s="39" t="s">
        <v>3</v>
      </c>
      <c r="AO15" s="40" t="s">
        <v>12</v>
      </c>
      <c r="AP15" s="39" t="s">
        <v>3</v>
      </c>
      <c r="AQ15" s="40" t="s">
        <v>12</v>
      </c>
      <c r="AR15" s="39" t="s">
        <v>3</v>
      </c>
      <c r="AS15" s="40" t="s">
        <v>12</v>
      </c>
      <c r="AT15" s="39" t="s">
        <v>3</v>
      </c>
      <c r="AU15" s="40" t="s">
        <v>12</v>
      </c>
      <c r="AV15" s="39" t="s">
        <v>3</v>
      </c>
      <c r="AW15" s="40" t="s">
        <v>16</v>
      </c>
      <c r="AX15" s="39" t="s">
        <v>3</v>
      </c>
      <c r="AY15" s="40" t="s">
        <v>16</v>
      </c>
      <c r="AZ15" s="39" t="s">
        <v>3</v>
      </c>
      <c r="BA15" s="40" t="s">
        <v>16</v>
      </c>
      <c r="BB15" s="39" t="s">
        <v>3</v>
      </c>
      <c r="BC15" s="40" t="s">
        <v>16</v>
      </c>
      <c r="BD15" s="39" t="s">
        <v>3</v>
      </c>
      <c r="BE15" s="40" t="s">
        <v>16</v>
      </c>
      <c r="BF15" s="39" t="s">
        <v>3</v>
      </c>
      <c r="BG15" s="40" t="s">
        <v>16</v>
      </c>
      <c r="BH15" s="39" t="s">
        <v>3</v>
      </c>
      <c r="BI15" s="40" t="s">
        <v>16</v>
      </c>
      <c r="BJ15" s="39" t="s">
        <v>3</v>
      </c>
      <c r="BK15" s="41" t="s">
        <v>16</v>
      </c>
    </row>
    <row r="16" spans="1:63" s="46" customFormat="1" x14ac:dyDescent="0.2">
      <c r="A16" s="42" t="s">
        <v>4</v>
      </c>
      <c r="B16" s="43" t="s">
        <v>5</v>
      </c>
      <c r="C16" s="44" t="s">
        <v>6</v>
      </c>
      <c r="D16" s="43" t="s">
        <v>5</v>
      </c>
      <c r="E16" s="44" t="s">
        <v>6</v>
      </c>
      <c r="F16" s="43" t="s">
        <v>5</v>
      </c>
      <c r="G16" s="44" t="s">
        <v>6</v>
      </c>
      <c r="H16" s="43" t="s">
        <v>5</v>
      </c>
      <c r="I16" s="44" t="s">
        <v>6</v>
      </c>
      <c r="J16" s="43" t="s">
        <v>5</v>
      </c>
      <c r="K16" s="44" t="s">
        <v>6</v>
      </c>
      <c r="L16" s="43" t="s">
        <v>5</v>
      </c>
      <c r="M16" s="44" t="s">
        <v>6</v>
      </c>
      <c r="N16" s="43" t="s">
        <v>5</v>
      </c>
      <c r="O16" s="44" t="s">
        <v>6</v>
      </c>
      <c r="P16" s="43" t="s">
        <v>5</v>
      </c>
      <c r="Q16" s="44" t="s">
        <v>6</v>
      </c>
      <c r="R16" s="43" t="s">
        <v>5</v>
      </c>
      <c r="S16" s="44" t="s">
        <v>6</v>
      </c>
      <c r="T16" s="43" t="s">
        <v>5</v>
      </c>
      <c r="U16" s="44" t="s">
        <v>6</v>
      </c>
      <c r="V16" s="43" t="s">
        <v>5</v>
      </c>
      <c r="W16" s="44" t="s">
        <v>6</v>
      </c>
      <c r="X16" s="43" t="s">
        <v>5</v>
      </c>
      <c r="Y16" s="44" t="s">
        <v>6</v>
      </c>
      <c r="Z16" s="43" t="s">
        <v>5</v>
      </c>
      <c r="AA16" s="44" t="s">
        <v>6</v>
      </c>
      <c r="AB16" s="43" t="s">
        <v>5</v>
      </c>
      <c r="AC16" s="44" t="s">
        <v>6</v>
      </c>
      <c r="AD16" s="43" t="s">
        <v>5</v>
      </c>
      <c r="AE16" s="44" t="s">
        <v>6</v>
      </c>
      <c r="AF16" s="43" t="s">
        <v>5</v>
      </c>
      <c r="AG16" s="44" t="s">
        <v>6</v>
      </c>
      <c r="AH16" s="43" t="s">
        <v>5</v>
      </c>
      <c r="AI16" s="44" t="s">
        <v>6</v>
      </c>
      <c r="AJ16" s="43" t="s">
        <v>5</v>
      </c>
      <c r="AK16" s="44" t="s">
        <v>6</v>
      </c>
      <c r="AL16" s="43" t="s">
        <v>5</v>
      </c>
      <c r="AM16" s="44" t="s">
        <v>6</v>
      </c>
      <c r="AN16" s="43" t="s">
        <v>5</v>
      </c>
      <c r="AO16" s="44" t="s">
        <v>6</v>
      </c>
      <c r="AP16" s="43" t="s">
        <v>5</v>
      </c>
      <c r="AQ16" s="44" t="s">
        <v>6</v>
      </c>
      <c r="AR16" s="43" t="s">
        <v>5</v>
      </c>
      <c r="AS16" s="44" t="s">
        <v>6</v>
      </c>
      <c r="AT16" s="43" t="s">
        <v>5</v>
      </c>
      <c r="AU16" s="44" t="s">
        <v>6</v>
      </c>
      <c r="AV16" s="43" t="s">
        <v>5</v>
      </c>
      <c r="AW16" s="44" t="s">
        <v>17</v>
      </c>
      <c r="AX16" s="43" t="s">
        <v>5</v>
      </c>
      <c r="AY16" s="44" t="s">
        <v>17</v>
      </c>
      <c r="AZ16" s="43" t="s">
        <v>5</v>
      </c>
      <c r="BA16" s="44" t="s">
        <v>17</v>
      </c>
      <c r="BB16" s="43" t="s">
        <v>5</v>
      </c>
      <c r="BC16" s="44" t="s">
        <v>17</v>
      </c>
      <c r="BD16" s="43" t="s">
        <v>5</v>
      </c>
      <c r="BE16" s="44" t="s">
        <v>17</v>
      </c>
      <c r="BF16" s="43" t="s">
        <v>5</v>
      </c>
      <c r="BG16" s="44" t="s">
        <v>17</v>
      </c>
      <c r="BH16" s="43" t="s">
        <v>5</v>
      </c>
      <c r="BI16" s="44" t="s">
        <v>17</v>
      </c>
      <c r="BJ16" s="43" t="s">
        <v>5</v>
      </c>
      <c r="BK16" s="45" t="s">
        <v>17</v>
      </c>
    </row>
    <row r="17" spans="1:63" s="23" customFormat="1" x14ac:dyDescent="0.2">
      <c r="A17" s="18" t="s">
        <v>7</v>
      </c>
      <c r="B17" s="19">
        <v>105437.072</v>
      </c>
      <c r="C17" s="20">
        <v>0</v>
      </c>
      <c r="D17" s="19">
        <v>106842</v>
      </c>
      <c r="E17" s="20">
        <v>0</v>
      </c>
      <c r="F17" s="19">
        <v>112463</v>
      </c>
      <c r="G17" s="20">
        <v>0</v>
      </c>
      <c r="H17" s="19">
        <v>109150</v>
      </c>
      <c r="I17" s="20">
        <v>0</v>
      </c>
      <c r="J17" s="19">
        <v>91411</v>
      </c>
      <c r="K17" s="20">
        <v>0</v>
      </c>
      <c r="L17" s="19">
        <v>81889</v>
      </c>
      <c r="M17" s="20">
        <v>0</v>
      </c>
      <c r="N17" s="19">
        <v>71291</v>
      </c>
      <c r="O17" s="20">
        <v>0</v>
      </c>
      <c r="P17" s="19">
        <v>64395</v>
      </c>
      <c r="Q17" s="20">
        <v>0</v>
      </c>
      <c r="R17" s="19">
        <v>51817</v>
      </c>
      <c r="S17" s="20">
        <v>0</v>
      </c>
      <c r="T17" s="19">
        <v>41350</v>
      </c>
      <c r="U17" s="20">
        <v>0</v>
      </c>
      <c r="V17" s="19">
        <v>40005</v>
      </c>
      <c r="W17" s="20">
        <v>0</v>
      </c>
      <c r="X17" s="19">
        <v>31986</v>
      </c>
      <c r="Y17" s="20">
        <v>0</v>
      </c>
      <c r="Z17" s="19">
        <v>36408</v>
      </c>
      <c r="AA17" s="20">
        <v>0</v>
      </c>
      <c r="AB17" s="19">
        <v>37185</v>
      </c>
      <c r="AC17" s="20">
        <v>0</v>
      </c>
      <c r="AD17" s="19">
        <v>33170</v>
      </c>
      <c r="AE17" s="20">
        <v>0</v>
      </c>
      <c r="AF17" s="21">
        <v>32388</v>
      </c>
      <c r="AG17" s="20">
        <v>0</v>
      </c>
      <c r="AH17" s="21">
        <v>19960</v>
      </c>
      <c r="AI17" s="20">
        <v>0</v>
      </c>
      <c r="AJ17" s="21">
        <v>27273</v>
      </c>
      <c r="AK17" s="20">
        <v>0</v>
      </c>
      <c r="AL17" s="21">
        <v>24634</v>
      </c>
      <c r="AM17" s="20">
        <v>250</v>
      </c>
      <c r="AN17" s="21">
        <v>19246</v>
      </c>
      <c r="AO17" s="20">
        <v>320</v>
      </c>
      <c r="AP17" s="21">
        <v>15608</v>
      </c>
      <c r="AQ17" s="20">
        <v>490</v>
      </c>
      <c r="AR17" s="21">
        <v>14696</v>
      </c>
      <c r="AS17" s="20">
        <v>628</v>
      </c>
      <c r="AT17" s="21">
        <v>12720</v>
      </c>
      <c r="AU17" s="20">
        <v>477</v>
      </c>
      <c r="AV17" s="21">
        <v>15119</v>
      </c>
      <c r="AW17" s="20">
        <v>1000</v>
      </c>
      <c r="AX17" s="21">
        <v>15073</v>
      </c>
      <c r="AY17" s="20">
        <v>500</v>
      </c>
      <c r="AZ17" s="21">
        <v>11330</v>
      </c>
      <c r="BA17" s="20">
        <v>580</v>
      </c>
      <c r="BB17" s="21">
        <v>12485</v>
      </c>
      <c r="BC17" s="20">
        <v>0</v>
      </c>
      <c r="BD17" s="21">
        <v>14169</v>
      </c>
      <c r="BE17" s="20">
        <v>0</v>
      </c>
      <c r="BF17" s="21">
        <v>11575</v>
      </c>
      <c r="BG17" s="20">
        <v>0</v>
      </c>
      <c r="BH17" s="21">
        <v>11092</v>
      </c>
      <c r="BI17" s="20">
        <v>0</v>
      </c>
      <c r="BJ17" s="21">
        <v>8663</v>
      </c>
      <c r="BK17" s="22">
        <v>0</v>
      </c>
    </row>
    <row r="18" spans="1:63" s="23" customFormat="1" x14ac:dyDescent="0.2">
      <c r="A18" s="24" t="s">
        <v>8</v>
      </c>
      <c r="B18" s="25">
        <v>144412.31599999999</v>
      </c>
      <c r="C18" s="26">
        <v>0</v>
      </c>
      <c r="D18" s="25">
        <v>145667</v>
      </c>
      <c r="E18" s="26">
        <v>0</v>
      </c>
      <c r="F18" s="25">
        <v>130015</v>
      </c>
      <c r="G18" s="26">
        <v>0</v>
      </c>
      <c r="H18" s="25">
        <v>125904</v>
      </c>
      <c r="I18" s="26">
        <v>0</v>
      </c>
      <c r="J18" s="25">
        <v>128598</v>
      </c>
      <c r="K18" s="26">
        <v>0</v>
      </c>
      <c r="L18" s="25">
        <v>117593</v>
      </c>
      <c r="M18" s="26">
        <v>138</v>
      </c>
      <c r="N18" s="25">
        <v>119702</v>
      </c>
      <c r="O18" s="26">
        <v>2362</v>
      </c>
      <c r="P18" s="25">
        <v>115763</v>
      </c>
      <c r="Q18" s="26">
        <v>1845</v>
      </c>
      <c r="R18" s="25">
        <v>112158</v>
      </c>
      <c r="S18" s="26">
        <v>1559</v>
      </c>
      <c r="T18" s="25">
        <v>121722</v>
      </c>
      <c r="U18" s="26">
        <v>1675</v>
      </c>
      <c r="V18" s="25">
        <v>101359</v>
      </c>
      <c r="W18" s="26">
        <v>2264</v>
      </c>
      <c r="X18" s="25">
        <v>99654</v>
      </c>
      <c r="Y18" s="26">
        <v>2557</v>
      </c>
      <c r="Z18" s="25">
        <v>88758</v>
      </c>
      <c r="AA18" s="26">
        <v>2872</v>
      </c>
      <c r="AB18" s="25">
        <v>71676</v>
      </c>
      <c r="AC18" s="26">
        <v>2024</v>
      </c>
      <c r="AD18" s="25">
        <v>88485</v>
      </c>
      <c r="AE18" s="26">
        <v>1327</v>
      </c>
      <c r="AF18" s="27">
        <v>74432</v>
      </c>
      <c r="AG18" s="26">
        <v>1335</v>
      </c>
      <c r="AH18" s="27">
        <v>73233</v>
      </c>
      <c r="AI18" s="26">
        <v>911</v>
      </c>
      <c r="AJ18" s="27">
        <v>69010</v>
      </c>
      <c r="AK18" s="26">
        <v>621</v>
      </c>
      <c r="AL18" s="27">
        <v>53683</v>
      </c>
      <c r="AM18" s="26">
        <v>5500</v>
      </c>
      <c r="AN18" s="27">
        <v>47206</v>
      </c>
      <c r="AO18" s="26">
        <v>3536</v>
      </c>
      <c r="AP18" s="27">
        <v>44120</v>
      </c>
      <c r="AQ18" s="26">
        <v>970</v>
      </c>
      <c r="AR18" s="27">
        <v>44928</v>
      </c>
      <c r="AS18" s="26">
        <v>909</v>
      </c>
      <c r="AT18" s="27">
        <v>55852</v>
      </c>
      <c r="AU18" s="26">
        <v>605</v>
      </c>
      <c r="AV18" s="27">
        <v>52676</v>
      </c>
      <c r="AW18" s="26">
        <v>801</v>
      </c>
      <c r="AX18" s="27">
        <v>39178</v>
      </c>
      <c r="AY18" s="26">
        <v>1123</v>
      </c>
      <c r="AZ18" s="27">
        <v>32227</v>
      </c>
      <c r="BA18" s="26">
        <v>180</v>
      </c>
      <c r="BB18" s="27">
        <v>43681</v>
      </c>
      <c r="BC18" s="26">
        <v>40</v>
      </c>
      <c r="BD18" s="27">
        <v>36828</v>
      </c>
      <c r="BE18" s="26">
        <v>0</v>
      </c>
      <c r="BF18" s="27">
        <v>34821</v>
      </c>
      <c r="BG18" s="26">
        <v>180</v>
      </c>
      <c r="BH18" s="27">
        <v>23561</v>
      </c>
      <c r="BI18" s="26">
        <v>170</v>
      </c>
      <c r="BJ18" s="27">
        <v>21050</v>
      </c>
      <c r="BK18" s="28">
        <v>0</v>
      </c>
    </row>
    <row r="19" spans="1:63" s="23" customFormat="1" x14ac:dyDescent="0.2">
      <c r="A19" s="24" t="s">
        <v>15</v>
      </c>
      <c r="B19" s="25">
        <v>138661.53400000001</v>
      </c>
      <c r="C19" s="26">
        <v>420.40300000000002</v>
      </c>
      <c r="D19" s="25">
        <v>139774</v>
      </c>
      <c r="E19" s="26">
        <v>1336</v>
      </c>
      <c r="F19" s="25">
        <v>125751</v>
      </c>
      <c r="G19" s="26">
        <v>914</v>
      </c>
      <c r="H19" s="25">
        <v>120585</v>
      </c>
      <c r="I19" s="26">
        <v>1205</v>
      </c>
      <c r="J19" s="25">
        <v>106571</v>
      </c>
      <c r="K19" s="26">
        <v>1517</v>
      </c>
      <c r="L19" s="25">
        <v>113849</v>
      </c>
      <c r="M19" s="26">
        <v>951</v>
      </c>
      <c r="N19" s="25">
        <v>102210</v>
      </c>
      <c r="O19" s="26">
        <v>4527</v>
      </c>
      <c r="P19" s="25">
        <v>99073</v>
      </c>
      <c r="Q19" s="26">
        <v>3759</v>
      </c>
      <c r="R19" s="25">
        <v>94397</v>
      </c>
      <c r="S19" s="26">
        <v>2878</v>
      </c>
      <c r="T19" s="25">
        <v>87846</v>
      </c>
      <c r="U19" s="26">
        <v>0</v>
      </c>
      <c r="V19" s="25">
        <v>98259</v>
      </c>
      <c r="W19" s="26">
        <v>911</v>
      </c>
      <c r="X19" s="25">
        <v>104420</v>
      </c>
      <c r="Y19" s="26">
        <v>2787</v>
      </c>
      <c r="Z19" s="25">
        <v>148843</v>
      </c>
      <c r="AA19" s="26">
        <v>4111</v>
      </c>
      <c r="AB19" s="25">
        <v>115084</v>
      </c>
      <c r="AC19" s="26">
        <v>3852</v>
      </c>
      <c r="AD19" s="25">
        <v>106052</v>
      </c>
      <c r="AE19" s="26">
        <v>4339</v>
      </c>
      <c r="AF19" s="25">
        <v>97826</v>
      </c>
      <c r="AG19" s="26">
        <v>4195</v>
      </c>
      <c r="AH19" s="25">
        <v>80522</v>
      </c>
      <c r="AI19" s="26">
        <v>2860</v>
      </c>
      <c r="AJ19" s="25">
        <v>79934</v>
      </c>
      <c r="AK19" s="26">
        <v>6192</v>
      </c>
      <c r="AL19" s="25">
        <v>62248</v>
      </c>
      <c r="AM19" s="26">
        <v>10709</v>
      </c>
      <c r="AN19" s="25">
        <v>70142</v>
      </c>
      <c r="AO19" s="26">
        <v>5326</v>
      </c>
      <c r="AP19" s="25">
        <v>53415</v>
      </c>
      <c r="AQ19" s="26">
        <v>4270</v>
      </c>
      <c r="AR19" s="25">
        <v>41503</v>
      </c>
      <c r="AS19" s="26">
        <v>3123</v>
      </c>
      <c r="AT19" s="25">
        <v>42164</v>
      </c>
      <c r="AU19" s="26">
        <v>3720</v>
      </c>
      <c r="AV19" s="26">
        <v>44403</v>
      </c>
      <c r="AW19" s="26">
        <v>3966</v>
      </c>
      <c r="AX19" s="26">
        <v>40516</v>
      </c>
      <c r="AY19" s="26">
        <v>5124</v>
      </c>
      <c r="AZ19" s="26">
        <v>39084</v>
      </c>
      <c r="BA19" s="26">
        <v>4137</v>
      </c>
      <c r="BB19" s="26">
        <v>34449</v>
      </c>
      <c r="BC19" s="26">
        <v>3270</v>
      </c>
      <c r="BD19" s="26">
        <v>34677</v>
      </c>
      <c r="BE19" s="26">
        <v>1433</v>
      </c>
      <c r="BF19" s="26">
        <v>37357</v>
      </c>
      <c r="BG19" s="26">
        <v>1916</v>
      </c>
      <c r="BH19" s="26">
        <v>31821</v>
      </c>
      <c r="BI19" s="26">
        <v>1505</v>
      </c>
      <c r="BJ19" s="26">
        <v>26866</v>
      </c>
      <c r="BK19" s="28">
        <v>2944</v>
      </c>
    </row>
    <row r="20" spans="1:63" s="23" customFormat="1" x14ac:dyDescent="0.2">
      <c r="A20" s="24" t="s">
        <v>9</v>
      </c>
      <c r="B20" s="25">
        <v>55790.209000000003</v>
      </c>
      <c r="C20" s="26">
        <v>873.88800000000003</v>
      </c>
      <c r="D20" s="25">
        <v>56027</v>
      </c>
      <c r="E20" s="26">
        <v>3865</v>
      </c>
      <c r="F20" s="25">
        <v>58500</v>
      </c>
      <c r="G20" s="26">
        <v>5388</v>
      </c>
      <c r="H20" s="25">
        <v>54487</v>
      </c>
      <c r="I20" s="26">
        <v>7189</v>
      </c>
      <c r="J20" s="25">
        <v>57053</v>
      </c>
      <c r="K20" s="26">
        <v>7758</v>
      </c>
      <c r="L20" s="25">
        <v>53059</v>
      </c>
      <c r="M20" s="26">
        <v>4274</v>
      </c>
      <c r="N20" s="25">
        <v>60466</v>
      </c>
      <c r="O20" s="26">
        <v>1400</v>
      </c>
      <c r="P20" s="25">
        <v>68277</v>
      </c>
      <c r="Q20" s="26">
        <v>2060</v>
      </c>
      <c r="R20" s="25">
        <v>62531</v>
      </c>
      <c r="S20" s="26">
        <v>814</v>
      </c>
      <c r="T20" s="25">
        <v>77323</v>
      </c>
      <c r="U20" s="26">
        <v>978</v>
      </c>
      <c r="V20" s="25">
        <v>66027</v>
      </c>
      <c r="W20" s="26">
        <v>862</v>
      </c>
      <c r="X20" s="25">
        <v>65147</v>
      </c>
      <c r="Y20" s="26">
        <v>1950</v>
      </c>
      <c r="Z20" s="25">
        <v>65668</v>
      </c>
      <c r="AA20" s="26">
        <v>2316</v>
      </c>
      <c r="AB20" s="25">
        <v>73585</v>
      </c>
      <c r="AC20" s="26">
        <v>1960</v>
      </c>
      <c r="AD20" s="25">
        <v>80432</v>
      </c>
      <c r="AE20" s="26">
        <v>2027</v>
      </c>
      <c r="AF20" s="27">
        <v>69327</v>
      </c>
      <c r="AG20" s="26">
        <v>2086</v>
      </c>
      <c r="AH20" s="27">
        <v>56143</v>
      </c>
      <c r="AI20" s="26">
        <v>2054</v>
      </c>
      <c r="AJ20" s="27">
        <v>63702</v>
      </c>
      <c r="AK20" s="26">
        <v>2121</v>
      </c>
      <c r="AL20" s="27">
        <v>37840</v>
      </c>
      <c r="AM20" s="26">
        <v>5225</v>
      </c>
      <c r="AN20" s="27">
        <v>42721</v>
      </c>
      <c r="AO20" s="26">
        <v>5854</v>
      </c>
      <c r="AP20" s="27">
        <v>36865</v>
      </c>
      <c r="AQ20" s="26">
        <v>5540</v>
      </c>
      <c r="AR20" s="27">
        <v>32103</v>
      </c>
      <c r="AS20" s="26">
        <v>5070</v>
      </c>
      <c r="AT20" s="27">
        <v>28878</v>
      </c>
      <c r="AU20" s="26">
        <v>6293</v>
      </c>
      <c r="AV20" s="27">
        <v>47734</v>
      </c>
      <c r="AW20" s="26">
        <v>9429</v>
      </c>
      <c r="AX20" s="27">
        <v>32121</v>
      </c>
      <c r="AY20" s="26">
        <v>12326</v>
      </c>
      <c r="AZ20" s="27">
        <v>28472</v>
      </c>
      <c r="BA20" s="26">
        <v>12978</v>
      </c>
      <c r="BB20" s="27">
        <v>25489</v>
      </c>
      <c r="BC20" s="26">
        <v>6288</v>
      </c>
      <c r="BD20" s="27">
        <v>26987</v>
      </c>
      <c r="BE20" s="26">
        <v>4167</v>
      </c>
      <c r="BF20" s="27">
        <v>26646</v>
      </c>
      <c r="BG20" s="26">
        <v>5880</v>
      </c>
      <c r="BH20" s="27">
        <v>25986</v>
      </c>
      <c r="BI20" s="26">
        <v>4070</v>
      </c>
      <c r="BJ20" s="27">
        <v>21043</v>
      </c>
      <c r="BK20" s="28">
        <v>3774</v>
      </c>
    </row>
    <row r="21" spans="1:63" s="23" customFormat="1" x14ac:dyDescent="0.2">
      <c r="A21" s="24" t="s">
        <v>19</v>
      </c>
      <c r="B21" s="25">
        <v>89350.294999999998</v>
      </c>
      <c r="C21" s="26">
        <v>35162.195</v>
      </c>
      <c r="D21" s="25">
        <v>97244</v>
      </c>
      <c r="E21" s="26">
        <v>34072</v>
      </c>
      <c r="F21" s="25">
        <v>99803</v>
      </c>
      <c r="G21" s="26">
        <v>38661</v>
      </c>
      <c r="H21" s="25">
        <v>104815</v>
      </c>
      <c r="I21" s="26">
        <v>36150</v>
      </c>
      <c r="J21" s="25">
        <v>108700</v>
      </c>
      <c r="K21" s="26">
        <v>22991</v>
      </c>
      <c r="L21" s="25">
        <v>106515</v>
      </c>
      <c r="M21" s="26">
        <v>24122</v>
      </c>
      <c r="N21" s="25">
        <v>101362</v>
      </c>
      <c r="O21" s="26">
        <v>28107</v>
      </c>
      <c r="P21" s="25">
        <v>89340</v>
      </c>
      <c r="Q21" s="26">
        <v>25028</v>
      </c>
      <c r="R21" s="25">
        <v>95097</v>
      </c>
      <c r="S21" s="26">
        <v>20787</v>
      </c>
      <c r="T21" s="25">
        <v>86305</v>
      </c>
      <c r="U21" s="26">
        <v>16894</v>
      </c>
      <c r="V21" s="25">
        <v>83933</v>
      </c>
      <c r="W21" s="26">
        <v>24863</v>
      </c>
      <c r="X21" s="25">
        <v>94618</v>
      </c>
      <c r="Y21" s="26">
        <v>45410</v>
      </c>
      <c r="Z21" s="25">
        <v>151437</v>
      </c>
      <c r="AA21" s="26">
        <v>29048</v>
      </c>
      <c r="AB21" s="25">
        <v>136493</v>
      </c>
      <c r="AC21" s="26">
        <v>20351</v>
      </c>
      <c r="AD21" s="25">
        <v>107317</v>
      </c>
      <c r="AE21" s="26">
        <v>17141</v>
      </c>
      <c r="AF21" s="27">
        <v>108644</v>
      </c>
      <c r="AG21" s="26">
        <v>16825</v>
      </c>
      <c r="AH21" s="27">
        <v>85236</v>
      </c>
      <c r="AI21" s="26">
        <v>14939</v>
      </c>
      <c r="AJ21" s="27">
        <v>114257</v>
      </c>
      <c r="AK21" s="26">
        <v>11437</v>
      </c>
      <c r="AL21" s="27">
        <v>85110</v>
      </c>
      <c r="AM21" s="26">
        <v>22450</v>
      </c>
      <c r="AN21" s="27">
        <v>73332</v>
      </c>
      <c r="AO21" s="26">
        <v>18458</v>
      </c>
      <c r="AP21" s="27">
        <v>60477</v>
      </c>
      <c r="AQ21" s="26">
        <v>14444</v>
      </c>
      <c r="AR21" s="27">
        <v>62392</v>
      </c>
      <c r="AS21" s="26">
        <v>12823</v>
      </c>
      <c r="AT21" s="27">
        <v>78757</v>
      </c>
      <c r="AU21" s="26">
        <v>11437</v>
      </c>
      <c r="AV21" s="27">
        <v>78719</v>
      </c>
      <c r="AW21" s="26">
        <v>14611</v>
      </c>
      <c r="AX21" s="27">
        <v>80463</v>
      </c>
      <c r="AY21" s="26">
        <v>18482</v>
      </c>
      <c r="AZ21" s="27">
        <v>63742</v>
      </c>
      <c r="BA21" s="26">
        <v>22506</v>
      </c>
      <c r="BB21" s="27">
        <v>61747</v>
      </c>
      <c r="BC21" s="26">
        <v>12701</v>
      </c>
      <c r="BD21" s="27">
        <v>60171</v>
      </c>
      <c r="BE21" s="26">
        <v>8572</v>
      </c>
      <c r="BF21" s="27">
        <v>54770</v>
      </c>
      <c r="BG21" s="26">
        <v>10744</v>
      </c>
      <c r="BH21" s="27">
        <v>54839</v>
      </c>
      <c r="BI21" s="26">
        <v>5174</v>
      </c>
      <c r="BJ21" s="27">
        <v>43448</v>
      </c>
      <c r="BK21" s="28">
        <v>5768</v>
      </c>
    </row>
    <row r="22" spans="1:63" s="23" customFormat="1" x14ac:dyDescent="0.2">
      <c r="A22" s="24" t="s">
        <v>10</v>
      </c>
      <c r="B22" s="25">
        <v>28796.621999999999</v>
      </c>
      <c r="C22" s="26">
        <v>2070.4670000000001</v>
      </c>
      <c r="D22" s="25">
        <v>22467</v>
      </c>
      <c r="E22" s="26">
        <v>2853</v>
      </c>
      <c r="F22" s="25">
        <v>24657</v>
      </c>
      <c r="G22" s="26">
        <v>235</v>
      </c>
      <c r="H22" s="25">
        <v>25608</v>
      </c>
      <c r="I22" s="26">
        <v>303</v>
      </c>
      <c r="J22" s="25">
        <v>21492</v>
      </c>
      <c r="K22" s="26">
        <v>1688</v>
      </c>
      <c r="L22" s="25">
        <v>16838</v>
      </c>
      <c r="M22" s="26">
        <v>847</v>
      </c>
      <c r="N22" s="25">
        <v>21169</v>
      </c>
      <c r="O22" s="26">
        <v>2237</v>
      </c>
      <c r="P22" s="25">
        <v>20844</v>
      </c>
      <c r="Q22" s="26">
        <v>3609</v>
      </c>
      <c r="R22" s="25">
        <v>18344</v>
      </c>
      <c r="S22" s="26">
        <v>3669</v>
      </c>
      <c r="T22" s="25">
        <v>19824</v>
      </c>
      <c r="U22" s="26">
        <v>3070</v>
      </c>
      <c r="V22" s="25">
        <v>23199</v>
      </c>
      <c r="W22" s="26">
        <v>3459</v>
      </c>
      <c r="X22" s="25">
        <v>24962</v>
      </c>
      <c r="Y22" s="26">
        <v>2699</v>
      </c>
      <c r="Z22" s="25">
        <v>23707</v>
      </c>
      <c r="AA22" s="26">
        <v>250</v>
      </c>
      <c r="AB22" s="25">
        <v>19463</v>
      </c>
      <c r="AC22" s="26">
        <v>2101</v>
      </c>
      <c r="AD22" s="25">
        <v>23895</v>
      </c>
      <c r="AE22" s="26">
        <v>2410</v>
      </c>
      <c r="AF22" s="27">
        <v>23127</v>
      </c>
      <c r="AG22" s="26">
        <v>2697</v>
      </c>
      <c r="AH22" s="27">
        <v>19920</v>
      </c>
      <c r="AI22" s="26">
        <v>2410</v>
      </c>
      <c r="AJ22" s="27">
        <v>22133</v>
      </c>
      <c r="AK22" s="26">
        <v>2821</v>
      </c>
      <c r="AL22" s="27">
        <v>21169</v>
      </c>
      <c r="AM22" s="26">
        <v>4172</v>
      </c>
      <c r="AN22" s="27">
        <v>16749</v>
      </c>
      <c r="AO22" s="26">
        <v>3077</v>
      </c>
      <c r="AP22" s="27">
        <v>16641</v>
      </c>
      <c r="AQ22" s="26">
        <v>3004</v>
      </c>
      <c r="AR22" s="27">
        <v>13553</v>
      </c>
      <c r="AS22" s="26">
        <v>2197</v>
      </c>
      <c r="AT22" s="27">
        <v>16775</v>
      </c>
      <c r="AU22" s="26">
        <v>2850</v>
      </c>
      <c r="AV22" s="27">
        <v>16579</v>
      </c>
      <c r="AW22" s="26">
        <v>3007</v>
      </c>
      <c r="AX22" s="27">
        <v>13421</v>
      </c>
      <c r="AY22" s="26">
        <v>2480</v>
      </c>
      <c r="AZ22" s="27">
        <v>12082</v>
      </c>
      <c r="BA22" s="26">
        <v>2200</v>
      </c>
      <c r="BB22" s="27">
        <v>9854</v>
      </c>
      <c r="BC22" s="26">
        <v>4913</v>
      </c>
      <c r="BD22" s="27">
        <v>11011</v>
      </c>
      <c r="BE22" s="26">
        <v>4468</v>
      </c>
      <c r="BF22" s="27">
        <v>9800</v>
      </c>
      <c r="BG22" s="26">
        <v>2270</v>
      </c>
      <c r="BH22" s="27">
        <v>10810</v>
      </c>
      <c r="BI22" s="26">
        <v>2233</v>
      </c>
      <c r="BJ22" s="27">
        <v>9391</v>
      </c>
      <c r="BK22" s="28">
        <v>2694</v>
      </c>
    </row>
    <row r="23" spans="1:63" s="23" customFormat="1" x14ac:dyDescent="0.2">
      <c r="A23" s="29" t="s">
        <v>11</v>
      </c>
      <c r="B23" s="30">
        <v>4025.511</v>
      </c>
      <c r="C23" s="31">
        <v>3750.2449999999999</v>
      </c>
      <c r="D23" s="30">
        <v>7247</v>
      </c>
      <c r="E23" s="31">
        <v>199</v>
      </c>
      <c r="F23" s="30">
        <v>7677</v>
      </c>
      <c r="G23" s="31">
        <v>206</v>
      </c>
      <c r="H23" s="30">
        <v>11392</v>
      </c>
      <c r="I23" s="31">
        <v>229</v>
      </c>
      <c r="J23" s="30">
        <v>8813</v>
      </c>
      <c r="K23" s="31">
        <v>181</v>
      </c>
      <c r="L23" s="30">
        <v>9012</v>
      </c>
      <c r="M23" s="31">
        <v>148</v>
      </c>
      <c r="N23" s="30">
        <v>6083</v>
      </c>
      <c r="O23" s="31">
        <v>135</v>
      </c>
      <c r="P23" s="30">
        <v>4110</v>
      </c>
      <c r="Q23" s="31">
        <v>340</v>
      </c>
      <c r="R23" s="30">
        <v>2243</v>
      </c>
      <c r="S23" s="31">
        <v>320</v>
      </c>
      <c r="T23" s="30">
        <v>2583</v>
      </c>
      <c r="U23" s="31">
        <v>224</v>
      </c>
      <c r="V23" s="30">
        <v>2774</v>
      </c>
      <c r="W23" s="31">
        <v>181</v>
      </c>
      <c r="X23" s="30">
        <v>2091</v>
      </c>
      <c r="Y23" s="31">
        <v>215</v>
      </c>
      <c r="Z23" s="30">
        <v>1393</v>
      </c>
      <c r="AA23" s="31">
        <v>0</v>
      </c>
      <c r="AB23" s="30">
        <v>2902</v>
      </c>
      <c r="AC23" s="31">
        <v>170</v>
      </c>
      <c r="AD23" s="30">
        <v>3259</v>
      </c>
      <c r="AE23" s="31">
        <v>210</v>
      </c>
      <c r="AF23" s="32">
        <v>3931</v>
      </c>
      <c r="AG23" s="31">
        <v>280</v>
      </c>
      <c r="AH23" s="32">
        <v>3860</v>
      </c>
      <c r="AI23" s="31">
        <v>121</v>
      </c>
      <c r="AJ23" s="32">
        <v>4080</v>
      </c>
      <c r="AK23" s="31">
        <v>0</v>
      </c>
      <c r="AL23" s="32">
        <v>4005</v>
      </c>
      <c r="AM23" s="31">
        <v>10</v>
      </c>
      <c r="AN23" s="32">
        <v>3550</v>
      </c>
      <c r="AO23" s="31">
        <v>395</v>
      </c>
      <c r="AP23" s="32">
        <v>2785</v>
      </c>
      <c r="AQ23" s="31">
        <v>397</v>
      </c>
      <c r="AR23" s="32">
        <v>3256</v>
      </c>
      <c r="AS23" s="31">
        <v>33</v>
      </c>
      <c r="AT23" s="32">
        <v>2950</v>
      </c>
      <c r="AU23" s="31">
        <v>620</v>
      </c>
      <c r="AV23" s="32">
        <v>1199</v>
      </c>
      <c r="AW23" s="31">
        <v>582</v>
      </c>
      <c r="AX23" s="32">
        <v>1733</v>
      </c>
      <c r="AY23" s="31">
        <v>326</v>
      </c>
      <c r="AZ23" s="32">
        <v>1665</v>
      </c>
      <c r="BA23" s="31">
        <v>364</v>
      </c>
      <c r="BB23" s="32">
        <v>2684</v>
      </c>
      <c r="BC23" s="31">
        <v>60</v>
      </c>
      <c r="BD23" s="32">
        <v>2256</v>
      </c>
      <c r="BE23" s="31">
        <v>100</v>
      </c>
      <c r="BF23" s="32">
        <v>2100</v>
      </c>
      <c r="BG23" s="31">
        <v>86</v>
      </c>
      <c r="BH23" s="32">
        <v>2130</v>
      </c>
      <c r="BI23" s="31">
        <v>59</v>
      </c>
      <c r="BJ23" s="32">
        <v>1425</v>
      </c>
      <c r="BK23" s="33">
        <v>45</v>
      </c>
    </row>
    <row r="24" spans="1:63" s="53" customFormat="1" x14ac:dyDescent="0.2">
      <c r="A24" s="47" t="s">
        <v>18</v>
      </c>
      <c r="B24" s="48">
        <f t="shared" ref="B24:C24" si="0">SUM(B17:B23)</f>
        <v>566473.55900000012</v>
      </c>
      <c r="C24" s="49">
        <f t="shared" si="0"/>
        <v>42277.197999999997</v>
      </c>
      <c r="D24" s="48">
        <f t="shared" ref="D24:E24" si="1">SUM(D17:D23)</f>
        <v>575268</v>
      </c>
      <c r="E24" s="49">
        <f t="shared" si="1"/>
        <v>42325</v>
      </c>
      <c r="F24" s="48">
        <f t="shared" ref="F24:G24" si="2">SUM(F17:F23)</f>
        <v>558866</v>
      </c>
      <c r="G24" s="49">
        <f t="shared" si="2"/>
        <v>45404</v>
      </c>
      <c r="H24" s="48">
        <f t="shared" ref="H24:I24" si="3">SUM(H17:H23)</f>
        <v>551941</v>
      </c>
      <c r="I24" s="49">
        <f t="shared" si="3"/>
        <v>45076</v>
      </c>
      <c r="J24" s="48">
        <f t="shared" ref="J24:K24" si="4">SUM(J17:J23)</f>
        <v>522638</v>
      </c>
      <c r="K24" s="49">
        <f t="shared" si="4"/>
        <v>34135</v>
      </c>
      <c r="L24" s="48">
        <f t="shared" ref="L24:AA24" si="5">SUM(L17:L23)</f>
        <v>498755</v>
      </c>
      <c r="M24" s="49">
        <f t="shared" si="5"/>
        <v>30480</v>
      </c>
      <c r="N24" s="48">
        <f t="shared" si="5"/>
        <v>482283</v>
      </c>
      <c r="O24" s="49">
        <f t="shared" si="5"/>
        <v>38768</v>
      </c>
      <c r="P24" s="48">
        <f t="shared" si="5"/>
        <v>461802</v>
      </c>
      <c r="Q24" s="49">
        <f t="shared" si="5"/>
        <v>36641</v>
      </c>
      <c r="R24" s="48">
        <f t="shared" si="5"/>
        <v>436587</v>
      </c>
      <c r="S24" s="49">
        <f t="shared" si="5"/>
        <v>30027</v>
      </c>
      <c r="T24" s="48">
        <f t="shared" si="5"/>
        <v>436953</v>
      </c>
      <c r="U24" s="49">
        <f t="shared" si="5"/>
        <v>22841</v>
      </c>
      <c r="V24" s="48">
        <f t="shared" si="5"/>
        <v>415556</v>
      </c>
      <c r="W24" s="49">
        <f t="shared" si="5"/>
        <v>32540</v>
      </c>
      <c r="X24" s="48">
        <f t="shared" si="5"/>
        <v>422878</v>
      </c>
      <c r="Y24" s="49">
        <f t="shared" si="5"/>
        <v>55618</v>
      </c>
      <c r="Z24" s="48">
        <f t="shared" si="5"/>
        <v>516214</v>
      </c>
      <c r="AA24" s="49">
        <f t="shared" si="5"/>
        <v>38597</v>
      </c>
      <c r="AB24" s="48">
        <f t="shared" ref="AB24:AQ24" si="6">SUM(AB17:AB23)</f>
        <v>456388</v>
      </c>
      <c r="AC24" s="49">
        <f t="shared" si="6"/>
        <v>30458</v>
      </c>
      <c r="AD24" s="48">
        <f t="shared" si="6"/>
        <v>442610</v>
      </c>
      <c r="AE24" s="49">
        <f t="shared" si="6"/>
        <v>27454</v>
      </c>
      <c r="AF24" s="51">
        <f t="shared" si="6"/>
        <v>409675</v>
      </c>
      <c r="AG24" s="49">
        <f t="shared" si="6"/>
        <v>27418</v>
      </c>
      <c r="AH24" s="51">
        <f t="shared" si="6"/>
        <v>338874</v>
      </c>
      <c r="AI24" s="49">
        <f t="shared" si="6"/>
        <v>23295</v>
      </c>
      <c r="AJ24" s="51">
        <f t="shared" si="6"/>
        <v>380389</v>
      </c>
      <c r="AK24" s="49">
        <f t="shared" si="6"/>
        <v>23192</v>
      </c>
      <c r="AL24" s="51">
        <f t="shared" si="6"/>
        <v>288689</v>
      </c>
      <c r="AM24" s="49">
        <f t="shared" si="6"/>
        <v>48316</v>
      </c>
      <c r="AN24" s="51">
        <f t="shared" si="6"/>
        <v>272946</v>
      </c>
      <c r="AO24" s="49">
        <f t="shared" si="6"/>
        <v>36966</v>
      </c>
      <c r="AP24" s="51">
        <f t="shared" si="6"/>
        <v>229911</v>
      </c>
      <c r="AQ24" s="49">
        <f t="shared" si="6"/>
        <v>29115</v>
      </c>
      <c r="AR24" s="51">
        <f t="shared" ref="AR24:BK24" si="7">SUM(AR17:AR23)</f>
        <v>212431</v>
      </c>
      <c r="AS24" s="49">
        <f t="shared" si="7"/>
        <v>24783</v>
      </c>
      <c r="AT24" s="51">
        <f t="shared" si="7"/>
        <v>238096</v>
      </c>
      <c r="AU24" s="49">
        <f t="shared" si="7"/>
        <v>26002</v>
      </c>
      <c r="AV24" s="51">
        <f t="shared" si="7"/>
        <v>256429</v>
      </c>
      <c r="AW24" s="49">
        <f t="shared" si="7"/>
        <v>33396</v>
      </c>
      <c r="AX24" s="51">
        <f t="shared" si="7"/>
        <v>222505</v>
      </c>
      <c r="AY24" s="49">
        <f t="shared" si="7"/>
        <v>40361</v>
      </c>
      <c r="AZ24" s="51">
        <f t="shared" si="7"/>
        <v>188602</v>
      </c>
      <c r="BA24" s="49">
        <f t="shared" si="7"/>
        <v>42945</v>
      </c>
      <c r="BB24" s="51">
        <f t="shared" si="7"/>
        <v>190389</v>
      </c>
      <c r="BC24" s="49">
        <f t="shared" si="7"/>
        <v>27272</v>
      </c>
      <c r="BD24" s="51">
        <f t="shared" si="7"/>
        <v>186099</v>
      </c>
      <c r="BE24" s="49">
        <f t="shared" si="7"/>
        <v>18740</v>
      </c>
      <c r="BF24" s="48">
        <f t="shared" si="7"/>
        <v>177069</v>
      </c>
      <c r="BG24" s="50">
        <f t="shared" si="7"/>
        <v>21076</v>
      </c>
      <c r="BH24" s="51">
        <f t="shared" si="7"/>
        <v>160239</v>
      </c>
      <c r="BI24" s="49">
        <f t="shared" si="7"/>
        <v>13211</v>
      </c>
      <c r="BJ24" s="51">
        <f t="shared" si="7"/>
        <v>131886</v>
      </c>
      <c r="BK24" s="52">
        <f t="shared" si="7"/>
        <v>15225</v>
      </c>
    </row>
    <row r="25" spans="1:63" x14ac:dyDescent="0.2">
      <c r="A25" s="10" t="s">
        <v>33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63" x14ac:dyDescent="0.2">
      <c r="A26" s="10" t="s">
        <v>32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63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</row>
  </sheetData>
  <mergeCells count="31">
    <mergeCell ref="B14:C14"/>
    <mergeCell ref="AZ14:BA14"/>
    <mergeCell ref="Z14:AA14"/>
    <mergeCell ref="X14:Y14"/>
    <mergeCell ref="V14:W14"/>
    <mergeCell ref="T14:U14"/>
    <mergeCell ref="AB14:AC14"/>
    <mergeCell ref="AX14:AY14"/>
    <mergeCell ref="AV14:AW14"/>
    <mergeCell ref="AT14:AU14"/>
    <mergeCell ref="AR14:AS14"/>
    <mergeCell ref="AP14:AQ14"/>
    <mergeCell ref="AN14:AO14"/>
    <mergeCell ref="AL14:AM14"/>
    <mergeCell ref="AJ14:AK14"/>
    <mergeCell ref="AH14:AI14"/>
    <mergeCell ref="BJ14:BK14"/>
    <mergeCell ref="BH14:BI14"/>
    <mergeCell ref="BF14:BG14"/>
    <mergeCell ref="BD14:BE14"/>
    <mergeCell ref="BB14:BC14"/>
    <mergeCell ref="AF14:AG14"/>
    <mergeCell ref="AD14:AE14"/>
    <mergeCell ref="F14:G14"/>
    <mergeCell ref="D14:E14"/>
    <mergeCell ref="R14:S14"/>
    <mergeCell ref="P14:Q14"/>
    <mergeCell ref="N14:O14"/>
    <mergeCell ref="L14:M14"/>
    <mergeCell ref="J14:K14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Klekket yngel etter art</vt:lpstr>
      <vt:lpstr>Klekket yngel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2007-04-30T07:24:18Z</dcterms:created>
  <dcterms:modified xsi:type="dcterms:W3CDTF">2026-04-23T06:07:48Z</dcterms:modified>
</cp:coreProperties>
</file>