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C5341DB9-0A56-4164-A005-E477203813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nlagt etter art" sheetId="4" r:id="rId1"/>
    <sheet name="Innlagt etter fylk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3" l="1"/>
  <c r="B41" i="3"/>
  <c r="C24" i="3"/>
  <c r="B24" i="3"/>
  <c r="C20" i="4"/>
  <c r="B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E41" i="3" l="1"/>
  <c r="D41" i="3"/>
  <c r="E24" i="3"/>
  <c r="D24" i="3"/>
  <c r="G41" i="3"/>
  <c r="F41" i="3"/>
  <c r="G24" i="3"/>
  <c r="F24" i="3"/>
  <c r="I41" i="3"/>
  <c r="H41" i="3"/>
  <c r="I24" i="3"/>
  <c r="H24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K24" i="3" l="1"/>
  <c r="J24" i="3"/>
  <c r="M24" i="3" l="1"/>
  <c r="L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</calcChain>
</file>

<file path=xl/sharedStrings.xml><?xml version="1.0" encoding="utf-8"?>
<sst xmlns="http://schemas.openxmlformats.org/spreadsheetml/2006/main" count="397" uniqueCount="39">
  <si>
    <t>Kilde: Fiskeridirektoratet</t>
  </si>
  <si>
    <t>Source: Directorate of Fisheries</t>
  </si>
  <si>
    <t>Fylke</t>
  </si>
  <si>
    <t>County</t>
  </si>
  <si>
    <t>Finnmark og Troms</t>
  </si>
  <si>
    <t>Nordland</t>
  </si>
  <si>
    <t>Møre og Romsdal</t>
  </si>
  <si>
    <t>Rogaland</t>
  </si>
  <si>
    <t>Øvrige fylker</t>
  </si>
  <si>
    <t>Laks</t>
  </si>
  <si>
    <t>Regnbueørret</t>
  </si>
  <si>
    <t>Atlantic salmon</t>
  </si>
  <si>
    <t>Rainbow trout</t>
  </si>
  <si>
    <t>Laks, regnbueørret og ørret - Settefiskproduksjon</t>
  </si>
  <si>
    <t>Atlantic salmon, Rainbow trout and Trout - Juvenile production</t>
  </si>
  <si>
    <t>Trøndelag</t>
  </si>
  <si>
    <r>
      <t>Regnbueørret</t>
    </r>
    <r>
      <rPr>
        <b/>
        <vertAlign val="superscript"/>
        <sz val="10"/>
        <color theme="0"/>
        <rFont val="Arial"/>
        <family val="2"/>
      </rPr>
      <t xml:space="preserve"> 1)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</si>
  <si>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</si>
  <si>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</si>
  <si>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</si>
  <si>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 xml:space="preserve">Antall innlagt rognkorn etter art. Antall i 1000 stk </t>
  </si>
  <si>
    <t>Number of roe put in production by species. Number in 1000 individuals.</t>
  </si>
  <si>
    <t>Art</t>
  </si>
  <si>
    <t>Species</t>
  </si>
  <si>
    <t>Antall</t>
  </si>
  <si>
    <t>Verdi</t>
  </si>
  <si>
    <t>Individuals</t>
  </si>
  <si>
    <t>Value</t>
  </si>
  <si>
    <r>
      <t>Laks/</t>
    </r>
    <r>
      <rPr>
        <i/>
        <sz val="8"/>
        <rFont val="Arial"/>
        <family val="2"/>
      </rPr>
      <t>Atlantic salmon</t>
    </r>
  </si>
  <si>
    <r>
      <t>Ørret/</t>
    </r>
    <r>
      <rPr>
        <i/>
        <sz val="8"/>
        <rFont val="Arial"/>
        <family val="2"/>
      </rPr>
      <t>Trout</t>
    </r>
  </si>
  <si>
    <r>
      <t>Rainbow trout</t>
    </r>
    <r>
      <rPr>
        <b/>
        <i/>
        <vertAlign val="superscript"/>
        <sz val="8"/>
        <color theme="0"/>
        <rFont val="Arial"/>
        <family val="2"/>
      </rPr>
      <t>1)</t>
    </r>
  </si>
  <si>
    <r>
      <t>Regnbueørret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>/</t>
    </r>
    <r>
      <rPr>
        <i/>
        <sz val="8"/>
        <rFont val="Arial"/>
        <family val="2"/>
      </rPr>
      <t>Rainbow trout</t>
    </r>
    <r>
      <rPr>
        <i/>
        <vertAlign val="superscript"/>
        <sz val="8"/>
        <rFont val="Arial"/>
        <family val="2"/>
      </rPr>
      <t>1)</t>
    </r>
  </si>
  <si>
    <r>
      <t>Antall innlagt rognkorn etter fylke</t>
    </r>
    <r>
      <rPr>
        <b/>
        <vertAlign val="superscript"/>
        <sz val="12"/>
        <rFont val="Arial"/>
        <family val="2"/>
      </rPr>
      <t>2)</t>
    </r>
    <r>
      <rPr>
        <b/>
        <sz val="12"/>
        <rFont val="Arial"/>
        <family val="2"/>
      </rPr>
      <t xml:space="preserve">. Antall i 1000 stk </t>
    </r>
  </si>
  <si>
    <r>
      <t>Number of roe put in production by county</t>
    </r>
    <r>
      <rPr>
        <i/>
        <vertAlign val="superscript"/>
        <sz val="10"/>
        <rFont val="Arial"/>
        <family val="2"/>
      </rPr>
      <t>2)</t>
    </r>
    <r>
      <rPr>
        <i/>
        <sz val="10"/>
        <rFont val="Arial"/>
        <family val="2"/>
      </rPr>
      <t>. Number in 1000 individuals.</t>
    </r>
  </si>
  <si>
    <r>
      <t>Verdi av innlagt rognkorn etter fylke</t>
    </r>
    <r>
      <rPr>
        <b/>
        <vertAlign val="superscript"/>
        <sz val="12"/>
        <rFont val="Arial"/>
        <family val="2"/>
      </rPr>
      <t>2)</t>
    </r>
    <r>
      <rPr>
        <b/>
        <sz val="12"/>
        <rFont val="Arial"/>
        <family val="2"/>
      </rPr>
      <t xml:space="preserve">. Verdi i 1000 kroner </t>
    </r>
  </si>
  <si>
    <r>
      <t>2) Pga. få aktører kan ikke tall for ørret publiseres på fylkesnivå /</t>
    </r>
    <r>
      <rPr>
        <i/>
        <sz val="8"/>
        <rFont val="Arial"/>
        <family val="2"/>
      </rPr>
      <t>Number of trout are not available by county</t>
    </r>
  </si>
  <si>
    <t>2) Pga. få aktører kan ikke tall for ørret publiseres på fylkesnivå /Number of trout are not available by county</t>
  </si>
  <si>
    <r>
      <t xml:space="preserve">1) For årene 1997-2005 inngår ørret i tallene for regnbueørret /For the period 1997-2005 trout is included in the numbers for </t>
    </r>
    <r>
      <rPr>
        <i/>
        <sz val="8"/>
        <rFont val="Arial"/>
        <family val="2"/>
      </rPr>
      <t xml:space="preserve">Rainbow trout </t>
    </r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</si>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</sst>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indexed="18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sz val="22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8"/>
      <color theme="1"/>
      <name val="Arial"/>
      <family val="2"/>
    </font>
    <font>
      <i/>
      <sz val="14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b/>
      <i/>
      <vertAlign val="superscript"/>
      <sz val="8"/>
      <color theme="0"/>
      <name val="Arial"/>
      <family val="2"/>
    </font>
    <font>
      <vertAlign val="superscript"/>
      <sz val="10"/>
      <name val="Arial"/>
      <family val="2"/>
    </font>
    <font>
      <i/>
      <vertAlign val="superscript"/>
      <sz val="8"/>
      <name val="Arial"/>
      <family val="2"/>
    </font>
    <font>
      <b/>
      <vertAlign val="superscript"/>
      <sz val="12"/>
      <name val="Arial"/>
      <family val="2"/>
    </font>
    <font>
      <i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10" fillId="0" borderId="0" xfId="0" applyNumberFormat="1" applyFont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3" fontId="0" fillId="0" borderId="1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18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3" xfId="0" applyNumberForma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3" fontId="6" fillId="0" borderId="25" xfId="0" applyNumberFormat="1" applyFont="1" applyBorder="1"/>
    <xf numFmtId="3" fontId="6" fillId="0" borderId="26" xfId="0" applyNumberFormat="1" applyFont="1" applyBorder="1"/>
    <xf numFmtId="3" fontId="6" fillId="0" borderId="27" xfId="0" applyNumberFormat="1" applyFont="1" applyBorder="1"/>
    <xf numFmtId="3" fontId="6" fillId="0" borderId="28" xfId="0" applyNumberFormat="1" applyFont="1" applyBorder="1"/>
    <xf numFmtId="3" fontId="0" fillId="0" borderId="28" xfId="0" applyNumberFormat="1" applyBorder="1" applyAlignment="1">
      <alignment horizontal="right"/>
    </xf>
    <xf numFmtId="3" fontId="0" fillId="0" borderId="27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0" fillId="0" borderId="0" xfId="0" applyFont="1" applyAlignment="1">
      <alignment horizontal="right"/>
    </xf>
    <xf numFmtId="0" fontId="23" fillId="2" borderId="1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right"/>
    </xf>
    <xf numFmtId="0" fontId="23" fillId="2" borderId="5" xfId="0" applyFont="1" applyFill="1" applyBorder="1" applyAlignment="1">
      <alignment horizontal="right"/>
    </xf>
    <xf numFmtId="0" fontId="23" fillId="2" borderId="6" xfId="0" applyFont="1" applyFill="1" applyBorder="1" applyAlignment="1">
      <alignment horizontal="right"/>
    </xf>
    <xf numFmtId="0" fontId="25" fillId="2" borderId="2" xfId="0" applyFont="1" applyFill="1" applyBorder="1"/>
    <xf numFmtId="0" fontId="25" fillId="2" borderId="7" xfId="0" applyFont="1" applyFill="1" applyBorder="1" applyAlignment="1">
      <alignment horizontal="right"/>
    </xf>
    <xf numFmtId="0" fontId="25" fillId="2" borderId="8" xfId="0" applyFont="1" applyFill="1" applyBorder="1" applyAlignment="1">
      <alignment horizontal="right"/>
    </xf>
    <xf numFmtId="0" fontId="25" fillId="2" borderId="9" xfId="0" applyFont="1" applyFill="1" applyBorder="1" applyAlignment="1">
      <alignment horizontal="right"/>
    </xf>
    <xf numFmtId="0" fontId="26" fillId="0" borderId="0" xfId="0" applyFont="1"/>
    <xf numFmtId="3" fontId="23" fillId="2" borderId="3" xfId="0" applyNumberFormat="1" applyFont="1" applyFill="1" applyBorder="1"/>
    <xf numFmtId="3" fontId="23" fillId="2" borderId="13" xfId="0" applyNumberFormat="1" applyFont="1" applyFill="1" applyBorder="1"/>
    <xf numFmtId="3" fontId="23" fillId="2" borderId="11" xfId="0" applyNumberFormat="1" applyFont="1" applyFill="1" applyBorder="1"/>
    <xf numFmtId="3" fontId="23" fillId="2" borderId="10" xfId="0" applyNumberFormat="1" applyFont="1" applyFill="1" applyBorder="1"/>
    <xf numFmtId="3" fontId="23" fillId="2" borderId="12" xfId="0" applyNumberFormat="1" applyFont="1" applyFill="1" applyBorder="1"/>
    <xf numFmtId="3" fontId="23" fillId="2" borderId="10" xfId="0" applyNumberFormat="1" applyFont="1" applyFill="1" applyBorder="1" applyAlignment="1">
      <alignment horizontal="right"/>
    </xf>
    <xf numFmtId="3" fontId="23" fillId="2" borderId="11" xfId="0" applyNumberFormat="1" applyFont="1" applyFill="1" applyBorder="1" applyAlignment="1">
      <alignment horizontal="right"/>
    </xf>
    <xf numFmtId="3" fontId="23" fillId="2" borderId="12" xfId="0" applyNumberFormat="1" applyFont="1" applyFill="1" applyBorder="1" applyAlignment="1">
      <alignment horizontal="right"/>
    </xf>
    <xf numFmtId="3" fontId="0" fillId="0" borderId="0" xfId="0" applyNumberFormat="1"/>
    <xf numFmtId="0" fontId="27" fillId="0" borderId="0" xfId="0" applyFont="1"/>
    <xf numFmtId="0" fontId="28" fillId="0" borderId="0" xfId="0" applyFont="1"/>
    <xf numFmtId="0" fontId="23" fillId="2" borderId="1" xfId="0" applyFont="1" applyFill="1" applyBorder="1"/>
    <xf numFmtId="3" fontId="6" fillId="0" borderId="20" xfId="0" applyNumberFormat="1" applyFont="1" applyBorder="1"/>
    <xf numFmtId="3" fontId="0" fillId="0" borderId="28" xfId="0" applyNumberFormat="1" applyBorder="1"/>
    <xf numFmtId="3" fontId="0" fillId="0" borderId="29" xfId="0" applyNumberFormat="1" applyBorder="1"/>
    <xf numFmtId="0" fontId="0" fillId="0" borderId="13" xfId="0" applyBorder="1" applyAlignment="1"/>
    <xf numFmtId="0" fontId="0" fillId="0" borderId="14" xfId="0" applyBorder="1" applyAlignment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A3EDFF"/>
      <color rgb="FF0033A0"/>
      <color rgb="FFE5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0947-8A1D-4340-B5D0-1D887BEAE3B8}">
  <dimension ref="A1:BG21"/>
  <sheetViews>
    <sheetView tabSelected="1" workbookViewId="0">
      <selection activeCell="A6" sqref="A6"/>
    </sheetView>
  </sheetViews>
  <sheetFormatPr baseColWidth="10" defaultRowHeight="12.75" x14ac:dyDescent="0.2"/>
  <cols>
    <col min="1" max="1" width="27.5703125" customWidth="1"/>
  </cols>
  <sheetData>
    <row r="1" spans="1:59" s="46" customFormat="1" ht="27.75" x14ac:dyDescent="0.4">
      <c r="A1" s="45" t="s">
        <v>13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s="5" customFormat="1" ht="18.75" x14ac:dyDescent="0.3">
      <c r="A2" s="68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4"/>
      <c r="BD2" s="4"/>
      <c r="BE2" s="4"/>
      <c r="BF2" s="4"/>
      <c r="BG2" s="4"/>
    </row>
    <row r="3" spans="1:59" s="6" customFormat="1" ht="15" x14ac:dyDescent="0.25">
      <c r="A3" s="69" t="s">
        <v>19</v>
      </c>
    </row>
    <row r="4" spans="1:59" s="6" customFormat="1" x14ac:dyDescent="0.2"/>
    <row r="5" spans="1:59" s="8" customFormat="1" ht="14.25" x14ac:dyDescent="0.2">
      <c r="A5" s="6" t="s">
        <v>38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7"/>
      <c r="BD5" s="7"/>
      <c r="BE5" s="7"/>
    </row>
    <row r="6" spans="1:59" s="6" customForma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</row>
    <row r="7" spans="1:59" s="10" customFormat="1" ht="11.25" x14ac:dyDescent="0.2">
      <c r="A7" s="10" t="s">
        <v>0</v>
      </c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F7" s="11"/>
    </row>
    <row r="8" spans="1:59" s="10" customFormat="1" ht="11.25" x14ac:dyDescent="0.2">
      <c r="A8" s="13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</row>
    <row r="9" spans="1:59" x14ac:dyDescent="0.2">
      <c r="AW9" s="15"/>
      <c r="AX9" s="15"/>
      <c r="AY9" s="15"/>
    </row>
    <row r="10" spans="1:59" x14ac:dyDescent="0.2">
      <c r="AW10" s="15"/>
      <c r="AX10" s="15"/>
      <c r="AY10" s="15"/>
    </row>
    <row r="11" spans="1:59" x14ac:dyDescent="0.2">
      <c r="AW11" s="15"/>
      <c r="AX11" s="15"/>
      <c r="AY11" s="15"/>
    </row>
    <row r="12" spans="1:59" s="46" customFormat="1" ht="15.75" x14ac:dyDescent="0.25">
      <c r="A12" s="47" t="s">
        <v>20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14"/>
      <c r="AO12" s="14"/>
      <c r="AP12" s="14"/>
      <c r="AQ12" s="14"/>
      <c r="AR12" s="14"/>
      <c r="AS12" s="14"/>
      <c r="AT12" s="14"/>
      <c r="AU12" s="14"/>
      <c r="AV12" s="14"/>
      <c r="AW12" s="49"/>
      <c r="AX12" s="49"/>
      <c r="AY12" s="49"/>
    </row>
    <row r="13" spans="1:59" x14ac:dyDescent="0.2">
      <c r="A13" s="16" t="s">
        <v>21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8"/>
      <c r="AO13" s="18"/>
      <c r="AP13" s="18"/>
      <c r="AQ13" s="18"/>
      <c r="AR13" s="18"/>
      <c r="AS13" s="18"/>
      <c r="AT13" s="18"/>
      <c r="AU13" s="18"/>
      <c r="AV13" s="18"/>
      <c r="AW13" s="15"/>
      <c r="AX13" s="15"/>
      <c r="AY13" s="15"/>
    </row>
    <row r="14" spans="1:59" x14ac:dyDescent="0.2">
      <c r="A14" s="16"/>
      <c r="B14" s="76">
        <v>2025</v>
      </c>
      <c r="C14" s="77"/>
      <c r="D14" s="76">
        <v>2024</v>
      </c>
      <c r="E14" s="77"/>
      <c r="F14" s="76">
        <v>2023</v>
      </c>
      <c r="G14" s="77"/>
      <c r="H14" s="76">
        <v>2022</v>
      </c>
      <c r="I14" s="77"/>
      <c r="J14" s="76">
        <v>2021</v>
      </c>
      <c r="K14" s="77"/>
      <c r="L14" s="76">
        <v>2020</v>
      </c>
      <c r="M14" s="77"/>
      <c r="N14" s="76">
        <v>2019</v>
      </c>
      <c r="O14" s="77"/>
      <c r="P14" s="76">
        <v>2018</v>
      </c>
      <c r="Q14" s="77"/>
      <c r="R14" s="76">
        <v>2017</v>
      </c>
      <c r="S14" s="77"/>
      <c r="T14" s="76">
        <v>2016</v>
      </c>
      <c r="U14" s="77"/>
      <c r="V14" s="76">
        <v>2015</v>
      </c>
      <c r="W14" s="77"/>
      <c r="X14" s="76">
        <v>2014</v>
      </c>
      <c r="Y14" s="77"/>
      <c r="Z14" s="76">
        <v>2013</v>
      </c>
      <c r="AA14" s="77"/>
      <c r="AB14" s="76">
        <v>2012</v>
      </c>
      <c r="AC14" s="77"/>
      <c r="AD14" s="76">
        <v>2011</v>
      </c>
      <c r="AE14" s="77"/>
      <c r="AF14" s="76">
        <v>2010</v>
      </c>
      <c r="AG14" s="77"/>
      <c r="AH14" s="76">
        <v>2009</v>
      </c>
      <c r="AI14" s="77"/>
      <c r="AJ14" s="76">
        <v>2008</v>
      </c>
      <c r="AK14" s="77"/>
      <c r="AL14" s="76">
        <v>2007</v>
      </c>
      <c r="AM14" s="77"/>
      <c r="AN14" s="76">
        <v>2006</v>
      </c>
      <c r="AO14" s="77"/>
      <c r="AP14" s="76">
        <v>2005</v>
      </c>
      <c r="AQ14" s="77"/>
      <c r="AR14" s="76">
        <v>2004</v>
      </c>
      <c r="AS14" s="77"/>
      <c r="AT14" s="76">
        <v>2003</v>
      </c>
      <c r="AU14" s="77"/>
      <c r="AV14" s="76">
        <v>2002</v>
      </c>
      <c r="AW14" s="77"/>
      <c r="AX14" s="76">
        <v>2001</v>
      </c>
      <c r="AY14" s="77"/>
      <c r="AZ14" s="76">
        <v>2000</v>
      </c>
      <c r="BA14" s="77"/>
      <c r="BB14" s="76">
        <v>1999</v>
      </c>
      <c r="BC14" s="77"/>
      <c r="BD14" s="76">
        <v>1998</v>
      </c>
      <c r="BE14" s="77"/>
      <c r="BF14" s="76">
        <v>1997</v>
      </c>
      <c r="BG14" s="77"/>
    </row>
    <row r="15" spans="1:59" x14ac:dyDescent="0.2">
      <c r="A15" s="70" t="s">
        <v>22</v>
      </c>
      <c r="B15" s="51" t="s">
        <v>24</v>
      </c>
      <c r="C15" s="53" t="s">
        <v>25</v>
      </c>
      <c r="D15" s="51" t="s">
        <v>24</v>
      </c>
      <c r="E15" s="53" t="s">
        <v>25</v>
      </c>
      <c r="F15" s="51" t="s">
        <v>24</v>
      </c>
      <c r="G15" s="53" t="s">
        <v>25</v>
      </c>
      <c r="H15" s="51" t="s">
        <v>24</v>
      </c>
      <c r="I15" s="53" t="s">
        <v>25</v>
      </c>
      <c r="J15" s="51" t="s">
        <v>24</v>
      </c>
      <c r="K15" s="53" t="s">
        <v>25</v>
      </c>
      <c r="L15" s="51" t="s">
        <v>24</v>
      </c>
      <c r="M15" s="53" t="s">
        <v>25</v>
      </c>
      <c r="N15" s="51" t="s">
        <v>24</v>
      </c>
      <c r="O15" s="53" t="s">
        <v>25</v>
      </c>
      <c r="P15" s="51" t="s">
        <v>24</v>
      </c>
      <c r="Q15" s="53" t="s">
        <v>25</v>
      </c>
      <c r="R15" s="51" t="s">
        <v>24</v>
      </c>
      <c r="S15" s="53" t="s">
        <v>25</v>
      </c>
      <c r="T15" s="51" t="s">
        <v>24</v>
      </c>
      <c r="U15" s="53" t="s">
        <v>25</v>
      </c>
      <c r="V15" s="51" t="s">
        <v>24</v>
      </c>
      <c r="W15" s="53" t="s">
        <v>25</v>
      </c>
      <c r="X15" s="51" t="s">
        <v>24</v>
      </c>
      <c r="Y15" s="53" t="s">
        <v>25</v>
      </c>
      <c r="Z15" s="51" t="s">
        <v>24</v>
      </c>
      <c r="AA15" s="53" t="s">
        <v>25</v>
      </c>
      <c r="AB15" s="51" t="s">
        <v>24</v>
      </c>
      <c r="AC15" s="53" t="s">
        <v>25</v>
      </c>
      <c r="AD15" s="51" t="s">
        <v>24</v>
      </c>
      <c r="AE15" s="53" t="s">
        <v>25</v>
      </c>
      <c r="AF15" s="51" t="s">
        <v>24</v>
      </c>
      <c r="AG15" s="53" t="s">
        <v>25</v>
      </c>
      <c r="AH15" s="51" t="s">
        <v>24</v>
      </c>
      <c r="AI15" s="53" t="s">
        <v>25</v>
      </c>
      <c r="AJ15" s="51" t="s">
        <v>24</v>
      </c>
      <c r="AK15" s="53" t="s">
        <v>25</v>
      </c>
      <c r="AL15" s="51" t="s">
        <v>24</v>
      </c>
      <c r="AM15" s="53" t="s">
        <v>25</v>
      </c>
      <c r="AN15" s="51" t="s">
        <v>24</v>
      </c>
      <c r="AO15" s="53" t="s">
        <v>25</v>
      </c>
      <c r="AP15" s="51" t="s">
        <v>24</v>
      </c>
      <c r="AQ15" s="53" t="s">
        <v>25</v>
      </c>
      <c r="AR15" s="51" t="s">
        <v>24</v>
      </c>
      <c r="AS15" s="53" t="s">
        <v>25</v>
      </c>
      <c r="AT15" s="51" t="s">
        <v>24</v>
      </c>
      <c r="AU15" s="53" t="s">
        <v>25</v>
      </c>
      <c r="AV15" s="51" t="s">
        <v>24</v>
      </c>
      <c r="AW15" s="53" t="s">
        <v>25</v>
      </c>
      <c r="AX15" s="51" t="s">
        <v>24</v>
      </c>
      <c r="AY15" s="53" t="s">
        <v>25</v>
      </c>
      <c r="AZ15" s="51" t="s">
        <v>24</v>
      </c>
      <c r="BA15" s="53" t="s">
        <v>25</v>
      </c>
      <c r="BB15" s="51" t="s">
        <v>24</v>
      </c>
      <c r="BC15" s="53" t="s">
        <v>25</v>
      </c>
      <c r="BD15" s="51" t="s">
        <v>24</v>
      </c>
      <c r="BE15" s="53" t="s">
        <v>25</v>
      </c>
      <c r="BF15" s="51" t="s">
        <v>24</v>
      </c>
      <c r="BG15" s="53" t="s">
        <v>25</v>
      </c>
    </row>
    <row r="16" spans="1:59" x14ac:dyDescent="0.2">
      <c r="A16" s="54" t="s">
        <v>23</v>
      </c>
      <c r="B16" s="55" t="s">
        <v>26</v>
      </c>
      <c r="C16" s="57" t="s">
        <v>27</v>
      </c>
      <c r="D16" s="55" t="s">
        <v>26</v>
      </c>
      <c r="E16" s="57" t="s">
        <v>27</v>
      </c>
      <c r="F16" s="55" t="s">
        <v>26</v>
      </c>
      <c r="G16" s="57" t="s">
        <v>27</v>
      </c>
      <c r="H16" s="55" t="s">
        <v>26</v>
      </c>
      <c r="I16" s="57" t="s">
        <v>27</v>
      </c>
      <c r="J16" s="55" t="s">
        <v>26</v>
      </c>
      <c r="K16" s="57" t="s">
        <v>27</v>
      </c>
      <c r="L16" s="55" t="s">
        <v>26</v>
      </c>
      <c r="M16" s="57" t="s">
        <v>27</v>
      </c>
      <c r="N16" s="55" t="s">
        <v>26</v>
      </c>
      <c r="O16" s="57" t="s">
        <v>27</v>
      </c>
      <c r="P16" s="55" t="s">
        <v>26</v>
      </c>
      <c r="Q16" s="57" t="s">
        <v>27</v>
      </c>
      <c r="R16" s="55" t="s">
        <v>26</v>
      </c>
      <c r="S16" s="57" t="s">
        <v>27</v>
      </c>
      <c r="T16" s="55" t="s">
        <v>26</v>
      </c>
      <c r="U16" s="57" t="s">
        <v>27</v>
      </c>
      <c r="V16" s="55" t="s">
        <v>26</v>
      </c>
      <c r="W16" s="57" t="s">
        <v>27</v>
      </c>
      <c r="X16" s="55" t="s">
        <v>26</v>
      </c>
      <c r="Y16" s="57" t="s">
        <v>27</v>
      </c>
      <c r="Z16" s="55" t="s">
        <v>26</v>
      </c>
      <c r="AA16" s="57" t="s">
        <v>27</v>
      </c>
      <c r="AB16" s="55" t="s">
        <v>26</v>
      </c>
      <c r="AC16" s="57" t="s">
        <v>27</v>
      </c>
      <c r="AD16" s="55" t="s">
        <v>26</v>
      </c>
      <c r="AE16" s="57" t="s">
        <v>27</v>
      </c>
      <c r="AF16" s="55" t="s">
        <v>26</v>
      </c>
      <c r="AG16" s="57" t="s">
        <v>27</v>
      </c>
      <c r="AH16" s="55" t="s">
        <v>26</v>
      </c>
      <c r="AI16" s="57" t="s">
        <v>27</v>
      </c>
      <c r="AJ16" s="55" t="s">
        <v>26</v>
      </c>
      <c r="AK16" s="57" t="s">
        <v>27</v>
      </c>
      <c r="AL16" s="55" t="s">
        <v>26</v>
      </c>
      <c r="AM16" s="57" t="s">
        <v>27</v>
      </c>
      <c r="AN16" s="55" t="s">
        <v>26</v>
      </c>
      <c r="AO16" s="57" t="s">
        <v>27</v>
      </c>
      <c r="AP16" s="55" t="s">
        <v>26</v>
      </c>
      <c r="AQ16" s="57" t="s">
        <v>27</v>
      </c>
      <c r="AR16" s="55" t="s">
        <v>26</v>
      </c>
      <c r="AS16" s="57" t="s">
        <v>27</v>
      </c>
      <c r="AT16" s="55" t="s">
        <v>26</v>
      </c>
      <c r="AU16" s="57" t="s">
        <v>27</v>
      </c>
      <c r="AV16" s="55" t="s">
        <v>26</v>
      </c>
      <c r="AW16" s="57" t="s">
        <v>27</v>
      </c>
      <c r="AX16" s="55" t="s">
        <v>26</v>
      </c>
      <c r="AY16" s="57" t="s">
        <v>27</v>
      </c>
      <c r="AZ16" s="55" t="s">
        <v>26</v>
      </c>
      <c r="BA16" s="57" t="s">
        <v>27</v>
      </c>
      <c r="BB16" s="55" t="s">
        <v>26</v>
      </c>
      <c r="BC16" s="57" t="s">
        <v>27</v>
      </c>
      <c r="BD16" s="55" t="s">
        <v>26</v>
      </c>
      <c r="BE16" s="57" t="s">
        <v>27</v>
      </c>
      <c r="BF16" s="55" t="s">
        <v>26</v>
      </c>
      <c r="BG16" s="57" t="s">
        <v>27</v>
      </c>
    </row>
    <row r="17" spans="1:59" x14ac:dyDescent="0.2">
      <c r="A17" s="71" t="s">
        <v>28</v>
      </c>
      <c r="B17" s="22">
        <v>594702.89899999998</v>
      </c>
      <c r="C17" s="23">
        <v>1087164.852</v>
      </c>
      <c r="D17" s="22">
        <v>627701</v>
      </c>
      <c r="E17" s="23">
        <v>1040931</v>
      </c>
      <c r="F17" s="22">
        <v>597747</v>
      </c>
      <c r="G17" s="23">
        <v>951183</v>
      </c>
      <c r="H17" s="22">
        <v>573884</v>
      </c>
      <c r="I17" s="23">
        <v>795019</v>
      </c>
      <c r="J17" s="22">
        <v>536980</v>
      </c>
      <c r="K17" s="23">
        <v>772285</v>
      </c>
      <c r="L17" s="22">
        <v>519172</v>
      </c>
      <c r="M17" s="23">
        <v>680851</v>
      </c>
      <c r="N17" s="22">
        <v>515085</v>
      </c>
      <c r="O17" s="23">
        <v>676145</v>
      </c>
      <c r="P17" s="22">
        <v>483913</v>
      </c>
      <c r="Q17" s="23">
        <v>584585</v>
      </c>
      <c r="R17" s="22">
        <v>460905</v>
      </c>
      <c r="S17" s="23">
        <v>528713</v>
      </c>
      <c r="T17" s="22">
        <v>450208</v>
      </c>
      <c r="U17" s="23">
        <v>465759</v>
      </c>
      <c r="V17" s="22">
        <v>560668</v>
      </c>
      <c r="W17" s="23">
        <v>469552</v>
      </c>
      <c r="X17" s="22">
        <v>719009</v>
      </c>
      <c r="Y17" s="23">
        <v>527054</v>
      </c>
      <c r="Z17" s="22">
        <v>636038</v>
      </c>
      <c r="AA17" s="23">
        <v>447797</v>
      </c>
      <c r="AB17" s="22">
        <v>597683</v>
      </c>
      <c r="AC17" s="23">
        <v>362760</v>
      </c>
      <c r="AD17" s="22">
        <v>507667</v>
      </c>
      <c r="AE17" s="23">
        <v>306828</v>
      </c>
      <c r="AF17" s="22">
        <v>591491</v>
      </c>
      <c r="AG17" s="23">
        <v>286439</v>
      </c>
      <c r="AH17" s="22">
        <v>431281</v>
      </c>
      <c r="AI17" s="23">
        <v>198237</v>
      </c>
      <c r="AJ17" s="22">
        <v>473257</v>
      </c>
      <c r="AK17" s="23">
        <v>185028</v>
      </c>
      <c r="AL17" s="22">
        <v>398778</v>
      </c>
      <c r="AM17" s="23">
        <v>150702</v>
      </c>
      <c r="AN17" s="22">
        <v>380151</v>
      </c>
      <c r="AO17" s="23">
        <v>109950</v>
      </c>
      <c r="AP17" s="22">
        <v>225317</v>
      </c>
      <c r="AQ17" s="23">
        <v>118090</v>
      </c>
      <c r="AR17" s="22">
        <v>222849</v>
      </c>
      <c r="AS17" s="23">
        <v>120264</v>
      </c>
      <c r="AT17" s="22">
        <v>199879</v>
      </c>
      <c r="AU17" s="23">
        <v>119067</v>
      </c>
      <c r="AV17" s="22">
        <v>222735</v>
      </c>
      <c r="AW17" s="23">
        <v>116388</v>
      </c>
      <c r="AX17" s="22">
        <v>214683</v>
      </c>
      <c r="AY17" s="23">
        <v>103665</v>
      </c>
      <c r="AZ17" s="22">
        <v>181956</v>
      </c>
      <c r="BA17" s="23">
        <v>88264</v>
      </c>
      <c r="BB17" s="22">
        <v>185699</v>
      </c>
      <c r="BC17" s="23">
        <v>87641</v>
      </c>
      <c r="BD17" s="22">
        <v>201292</v>
      </c>
      <c r="BE17" s="23">
        <v>101228</v>
      </c>
      <c r="BF17" s="22">
        <v>199155</v>
      </c>
      <c r="BG17" s="23">
        <v>97788</v>
      </c>
    </row>
    <row r="18" spans="1:59" ht="14.25" x14ac:dyDescent="0.2">
      <c r="A18" s="71" t="s">
        <v>31</v>
      </c>
      <c r="B18" s="30">
        <v>46263.387000000002</v>
      </c>
      <c r="C18" s="31">
        <v>85371.656000000003</v>
      </c>
      <c r="D18" s="30">
        <v>44449</v>
      </c>
      <c r="E18" s="31">
        <v>79289</v>
      </c>
      <c r="F18" s="30">
        <v>49125</v>
      </c>
      <c r="G18" s="31">
        <v>84955</v>
      </c>
      <c r="H18" s="30">
        <v>50284</v>
      </c>
      <c r="I18" s="31">
        <v>73351</v>
      </c>
      <c r="J18" s="30">
        <v>40083</v>
      </c>
      <c r="K18" s="31">
        <v>46459</v>
      </c>
      <c r="L18" s="30">
        <v>32405</v>
      </c>
      <c r="M18" s="31">
        <v>29809</v>
      </c>
      <c r="N18" s="30">
        <v>41024</v>
      </c>
      <c r="O18" s="31">
        <v>39516</v>
      </c>
      <c r="P18" s="30">
        <v>39101</v>
      </c>
      <c r="Q18" s="31">
        <v>36677</v>
      </c>
      <c r="R18" s="30">
        <v>31150</v>
      </c>
      <c r="S18" s="31">
        <v>32359</v>
      </c>
      <c r="T18" s="30">
        <v>27823</v>
      </c>
      <c r="U18" s="31">
        <v>15219</v>
      </c>
      <c r="V18" s="30">
        <v>38428</v>
      </c>
      <c r="W18" s="31">
        <v>24550</v>
      </c>
      <c r="X18" s="30">
        <v>58681</v>
      </c>
      <c r="Y18" s="31">
        <v>36447</v>
      </c>
      <c r="Z18" s="30">
        <v>45219</v>
      </c>
      <c r="AA18" s="31">
        <v>21173</v>
      </c>
      <c r="AB18" s="30">
        <v>33863</v>
      </c>
      <c r="AC18" s="31">
        <v>18877</v>
      </c>
      <c r="AD18" s="30">
        <v>31899</v>
      </c>
      <c r="AE18" s="31">
        <v>16573</v>
      </c>
      <c r="AF18" s="30">
        <v>30547</v>
      </c>
      <c r="AG18" s="31">
        <v>15698</v>
      </c>
      <c r="AH18" s="30">
        <v>26433</v>
      </c>
      <c r="AI18" s="31">
        <v>12019</v>
      </c>
      <c r="AJ18" s="30">
        <v>27334</v>
      </c>
      <c r="AK18" s="31">
        <v>10731</v>
      </c>
      <c r="AL18" s="30">
        <v>53180</v>
      </c>
      <c r="AM18" s="31">
        <v>17895</v>
      </c>
      <c r="AN18" s="30">
        <v>42114</v>
      </c>
      <c r="AO18" s="31">
        <v>12508</v>
      </c>
      <c r="AP18" s="30">
        <v>30359</v>
      </c>
      <c r="AQ18" s="31">
        <v>10678</v>
      </c>
      <c r="AR18" s="30">
        <v>26189</v>
      </c>
      <c r="AS18" s="31">
        <v>9126</v>
      </c>
      <c r="AT18" s="30">
        <v>28698</v>
      </c>
      <c r="AU18" s="31">
        <v>9350</v>
      </c>
      <c r="AV18" s="30">
        <v>38370</v>
      </c>
      <c r="AW18" s="31">
        <v>10975</v>
      </c>
      <c r="AX18" s="30">
        <v>40687</v>
      </c>
      <c r="AY18" s="31">
        <v>12622</v>
      </c>
      <c r="AZ18" s="30">
        <v>43005</v>
      </c>
      <c r="BA18" s="31">
        <v>12065</v>
      </c>
      <c r="BB18" s="30">
        <v>30990</v>
      </c>
      <c r="BC18" s="31">
        <v>9507</v>
      </c>
      <c r="BD18" s="30">
        <v>21569</v>
      </c>
      <c r="BE18" s="31">
        <v>5916</v>
      </c>
      <c r="BF18" s="30">
        <v>22464</v>
      </c>
      <c r="BG18" s="31">
        <v>6225</v>
      </c>
    </row>
    <row r="19" spans="1:59" x14ac:dyDescent="0.2">
      <c r="A19" s="35" t="s">
        <v>29</v>
      </c>
      <c r="B19" s="72">
        <v>1152.5419999999999</v>
      </c>
      <c r="C19" s="73">
        <v>1000</v>
      </c>
      <c r="D19" s="72">
        <v>433</v>
      </c>
      <c r="E19" s="73">
        <v>434</v>
      </c>
      <c r="F19" s="72">
        <v>2016</v>
      </c>
      <c r="G19" s="73">
        <v>2016</v>
      </c>
      <c r="H19" s="72">
        <v>1676</v>
      </c>
      <c r="I19" s="73">
        <v>1666</v>
      </c>
      <c r="J19" s="72">
        <v>635</v>
      </c>
      <c r="K19" s="73">
        <v>625</v>
      </c>
      <c r="L19" s="72">
        <v>1705</v>
      </c>
      <c r="M19" s="73">
        <v>1615</v>
      </c>
      <c r="N19" s="72">
        <v>363</v>
      </c>
      <c r="O19" s="73">
        <v>0</v>
      </c>
      <c r="P19" s="72">
        <v>1688</v>
      </c>
      <c r="Q19" s="73">
        <v>1011</v>
      </c>
      <c r="R19" s="72">
        <v>20</v>
      </c>
      <c r="S19" s="73">
        <v>0</v>
      </c>
      <c r="T19" s="72">
        <v>333</v>
      </c>
      <c r="U19" s="73">
        <v>66</v>
      </c>
      <c r="V19" s="72">
        <v>268</v>
      </c>
      <c r="W19" s="73">
        <v>143</v>
      </c>
      <c r="X19" s="72">
        <v>27</v>
      </c>
      <c r="Y19" s="73">
        <v>0</v>
      </c>
      <c r="Z19" s="72">
        <v>120</v>
      </c>
      <c r="AA19" s="73">
        <v>63</v>
      </c>
      <c r="AB19" s="72">
        <v>109</v>
      </c>
      <c r="AC19" s="73">
        <v>51</v>
      </c>
      <c r="AD19" s="72">
        <v>305</v>
      </c>
      <c r="AE19" s="73">
        <v>147</v>
      </c>
      <c r="AF19" s="72">
        <v>293</v>
      </c>
      <c r="AG19" s="73">
        <v>143</v>
      </c>
      <c r="AH19" s="72">
        <v>679</v>
      </c>
      <c r="AI19" s="73">
        <v>99</v>
      </c>
      <c r="AJ19" s="72">
        <v>615</v>
      </c>
      <c r="AK19" s="73">
        <v>180</v>
      </c>
      <c r="AL19" s="72">
        <v>4824</v>
      </c>
      <c r="AM19" s="73">
        <v>256</v>
      </c>
      <c r="AN19" s="72">
        <v>2630</v>
      </c>
      <c r="AO19" s="73">
        <v>1013</v>
      </c>
      <c r="AP19" s="72"/>
      <c r="AQ19" s="73"/>
      <c r="AR19" s="72"/>
      <c r="AS19" s="73"/>
      <c r="AT19" s="72"/>
      <c r="AU19" s="73"/>
      <c r="AV19" s="72"/>
      <c r="AW19" s="73"/>
      <c r="AX19" s="72"/>
      <c r="AY19" s="73"/>
      <c r="AZ19" s="72"/>
      <c r="BA19" s="73"/>
      <c r="BB19" s="72"/>
      <c r="BC19" s="73"/>
      <c r="BD19" s="72"/>
      <c r="BE19" s="73"/>
      <c r="BF19" s="72"/>
      <c r="BG19" s="73"/>
    </row>
    <row r="20" spans="1:59" x14ac:dyDescent="0.2">
      <c r="A20" s="59" t="s">
        <v>17</v>
      </c>
      <c r="B20" s="60">
        <f t="shared" ref="B20:C20" si="0">SUM(B17:B19)</f>
        <v>642118.82799999998</v>
      </c>
      <c r="C20" s="63">
        <f t="shared" si="0"/>
        <v>1173536.5079999999</v>
      </c>
      <c r="D20" s="60">
        <f t="shared" ref="D20:AI20" si="1">SUM(D17:D19)</f>
        <v>672583</v>
      </c>
      <c r="E20" s="63">
        <f t="shared" si="1"/>
        <v>1120654</v>
      </c>
      <c r="F20" s="60">
        <f t="shared" si="1"/>
        <v>648888</v>
      </c>
      <c r="G20" s="63">
        <f t="shared" si="1"/>
        <v>1038154</v>
      </c>
      <c r="H20" s="60">
        <f t="shared" si="1"/>
        <v>625844</v>
      </c>
      <c r="I20" s="63">
        <f t="shared" si="1"/>
        <v>870036</v>
      </c>
      <c r="J20" s="60">
        <f t="shared" si="1"/>
        <v>577698</v>
      </c>
      <c r="K20" s="63">
        <f t="shared" si="1"/>
        <v>819369</v>
      </c>
      <c r="L20" s="60">
        <f t="shared" si="1"/>
        <v>553282</v>
      </c>
      <c r="M20" s="63">
        <f t="shared" si="1"/>
        <v>712275</v>
      </c>
      <c r="N20" s="60">
        <f t="shared" si="1"/>
        <v>556472</v>
      </c>
      <c r="O20" s="63">
        <f t="shared" si="1"/>
        <v>715661</v>
      </c>
      <c r="P20" s="60">
        <f t="shared" si="1"/>
        <v>524702</v>
      </c>
      <c r="Q20" s="63">
        <f t="shared" si="1"/>
        <v>622273</v>
      </c>
      <c r="R20" s="60">
        <f t="shared" si="1"/>
        <v>492075</v>
      </c>
      <c r="S20" s="63">
        <f t="shared" si="1"/>
        <v>561072</v>
      </c>
      <c r="T20" s="60">
        <f t="shared" si="1"/>
        <v>478364</v>
      </c>
      <c r="U20" s="63">
        <f t="shared" si="1"/>
        <v>481044</v>
      </c>
      <c r="V20" s="60">
        <f t="shared" si="1"/>
        <v>599364</v>
      </c>
      <c r="W20" s="63">
        <f t="shared" si="1"/>
        <v>494245</v>
      </c>
      <c r="X20" s="60">
        <f t="shared" si="1"/>
        <v>777717</v>
      </c>
      <c r="Y20" s="63">
        <f t="shared" si="1"/>
        <v>563501</v>
      </c>
      <c r="Z20" s="60">
        <f t="shared" si="1"/>
        <v>681377</v>
      </c>
      <c r="AA20" s="63">
        <f t="shared" si="1"/>
        <v>469033</v>
      </c>
      <c r="AB20" s="60">
        <f t="shared" si="1"/>
        <v>631655</v>
      </c>
      <c r="AC20" s="63">
        <f t="shared" si="1"/>
        <v>381688</v>
      </c>
      <c r="AD20" s="60">
        <f t="shared" si="1"/>
        <v>539871</v>
      </c>
      <c r="AE20" s="63">
        <f t="shared" si="1"/>
        <v>323548</v>
      </c>
      <c r="AF20" s="60">
        <f t="shared" si="1"/>
        <v>622331</v>
      </c>
      <c r="AG20" s="63">
        <f t="shared" si="1"/>
        <v>302280</v>
      </c>
      <c r="AH20" s="60">
        <f t="shared" si="1"/>
        <v>458393</v>
      </c>
      <c r="AI20" s="63">
        <f t="shared" si="1"/>
        <v>210355</v>
      </c>
      <c r="AJ20" s="60">
        <f t="shared" ref="AJ20:BG20" si="2">SUM(AJ17:AJ19)</f>
        <v>501206</v>
      </c>
      <c r="AK20" s="63">
        <f t="shared" si="2"/>
        <v>195939</v>
      </c>
      <c r="AL20" s="60">
        <f t="shared" si="2"/>
        <v>456782</v>
      </c>
      <c r="AM20" s="63">
        <f t="shared" si="2"/>
        <v>168853</v>
      </c>
      <c r="AN20" s="60">
        <f t="shared" si="2"/>
        <v>424895</v>
      </c>
      <c r="AO20" s="63">
        <f t="shared" si="2"/>
        <v>123471</v>
      </c>
      <c r="AP20" s="60">
        <f t="shared" si="2"/>
        <v>255676</v>
      </c>
      <c r="AQ20" s="63">
        <f t="shared" si="2"/>
        <v>128768</v>
      </c>
      <c r="AR20" s="60">
        <f t="shared" si="2"/>
        <v>249038</v>
      </c>
      <c r="AS20" s="63">
        <f t="shared" si="2"/>
        <v>129390</v>
      </c>
      <c r="AT20" s="60">
        <f t="shared" si="2"/>
        <v>228577</v>
      </c>
      <c r="AU20" s="63">
        <f t="shared" si="2"/>
        <v>128417</v>
      </c>
      <c r="AV20" s="60">
        <f t="shared" si="2"/>
        <v>261105</v>
      </c>
      <c r="AW20" s="63">
        <f t="shared" si="2"/>
        <v>127363</v>
      </c>
      <c r="AX20" s="60">
        <f t="shared" si="2"/>
        <v>255370</v>
      </c>
      <c r="AY20" s="63">
        <f t="shared" si="2"/>
        <v>116287</v>
      </c>
      <c r="AZ20" s="60">
        <f t="shared" si="2"/>
        <v>224961</v>
      </c>
      <c r="BA20" s="63">
        <f t="shared" si="2"/>
        <v>100329</v>
      </c>
      <c r="BB20" s="60">
        <f t="shared" si="2"/>
        <v>216689</v>
      </c>
      <c r="BC20" s="63">
        <f t="shared" si="2"/>
        <v>97148</v>
      </c>
      <c r="BD20" s="60">
        <f t="shared" si="2"/>
        <v>222861</v>
      </c>
      <c r="BE20" s="63">
        <f t="shared" si="2"/>
        <v>107144</v>
      </c>
      <c r="BF20" s="60">
        <f t="shared" si="2"/>
        <v>221619</v>
      </c>
      <c r="BG20" s="63">
        <f t="shared" si="2"/>
        <v>104013</v>
      </c>
    </row>
    <row r="21" spans="1:59" x14ac:dyDescent="0.2">
      <c r="A21" s="10" t="s">
        <v>37</v>
      </c>
    </row>
  </sheetData>
  <mergeCells count="29">
    <mergeCell ref="AH14:AI14"/>
    <mergeCell ref="AJ14:AK14"/>
    <mergeCell ref="N14:O14"/>
    <mergeCell ref="D14:E14"/>
    <mergeCell ref="F14:G14"/>
    <mergeCell ref="H14:I14"/>
    <mergeCell ref="J14:K14"/>
    <mergeCell ref="L14:M14"/>
    <mergeCell ref="X14:Y14"/>
    <mergeCell ref="Z14:AA14"/>
    <mergeCell ref="AB14:AC14"/>
    <mergeCell ref="AD14:AE14"/>
    <mergeCell ref="AF14:AG14"/>
    <mergeCell ref="B14:C14"/>
    <mergeCell ref="AZ14:BA14"/>
    <mergeCell ref="BB14:BC14"/>
    <mergeCell ref="BD14:BE14"/>
    <mergeCell ref="BF14:BG14"/>
    <mergeCell ref="AN14:AO14"/>
    <mergeCell ref="AP14:AQ14"/>
    <mergeCell ref="AR14:AS14"/>
    <mergeCell ref="AT14:AU14"/>
    <mergeCell ref="AV14:AW14"/>
    <mergeCell ref="AX14:AY14"/>
    <mergeCell ref="AL14:AM14"/>
    <mergeCell ref="P14:Q14"/>
    <mergeCell ref="R14:S14"/>
    <mergeCell ref="T14:U14"/>
    <mergeCell ref="V14:W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2"/>
  <sheetViews>
    <sheetView workbookViewId="0">
      <selection activeCell="A6" sqref="A6"/>
    </sheetView>
  </sheetViews>
  <sheetFormatPr baseColWidth="10" defaultRowHeight="12.75" x14ac:dyDescent="0.2"/>
  <cols>
    <col min="1" max="1" width="20.140625" customWidth="1"/>
    <col min="2" max="2" width="14" bestFit="1" customWidth="1"/>
    <col min="3" max="3" width="13.42578125" bestFit="1" customWidth="1"/>
    <col min="4" max="4" width="14" bestFit="1" customWidth="1"/>
    <col min="5" max="5" width="13.42578125" bestFit="1" customWidth="1"/>
    <col min="6" max="6" width="14" bestFit="1" customWidth="1"/>
    <col min="7" max="7" width="13.42578125" bestFit="1" customWidth="1"/>
    <col min="8" max="8" width="14" bestFit="1" customWidth="1"/>
    <col min="9" max="9" width="13.42578125" bestFit="1" customWidth="1"/>
    <col min="10" max="10" width="14" bestFit="1" customWidth="1"/>
    <col min="11" max="11" width="13.42578125" bestFit="1" customWidth="1"/>
    <col min="12" max="12" width="14" bestFit="1" customWidth="1"/>
    <col min="13" max="13" width="13.42578125" bestFit="1" customWidth="1"/>
    <col min="14" max="14" width="14" bestFit="1" customWidth="1"/>
    <col min="15" max="15" width="13.42578125" bestFit="1" customWidth="1"/>
    <col min="16" max="16" width="14" bestFit="1" customWidth="1"/>
    <col min="17" max="17" width="13.42578125" bestFit="1" customWidth="1"/>
    <col min="18" max="18" width="14" bestFit="1" customWidth="1"/>
    <col min="19" max="19" width="13.42578125" bestFit="1" customWidth="1"/>
    <col min="20" max="20" width="14" bestFit="1" customWidth="1"/>
    <col min="21" max="21" width="13.42578125" bestFit="1" customWidth="1"/>
    <col min="22" max="22" width="14" bestFit="1" customWidth="1"/>
    <col min="23" max="23" width="13.42578125" bestFit="1" customWidth="1"/>
    <col min="24" max="24" width="14" bestFit="1" customWidth="1"/>
    <col min="25" max="25" width="13.42578125" bestFit="1" customWidth="1"/>
    <col min="26" max="26" width="14" bestFit="1" customWidth="1"/>
    <col min="27" max="27" width="13.42578125" bestFit="1" customWidth="1"/>
    <col min="28" max="28" width="14" bestFit="1" customWidth="1"/>
    <col min="29" max="29" width="13.42578125" bestFit="1" customWidth="1"/>
    <col min="30" max="30" width="14" bestFit="1" customWidth="1"/>
    <col min="31" max="31" width="13.42578125" bestFit="1" customWidth="1"/>
    <col min="32" max="32" width="14" bestFit="1" customWidth="1"/>
    <col min="33" max="33" width="13.42578125" bestFit="1" customWidth="1"/>
    <col min="34" max="34" width="14" style="15" bestFit="1" customWidth="1"/>
    <col min="35" max="35" width="13.42578125" style="15" bestFit="1" customWidth="1"/>
    <col min="36" max="36" width="14" bestFit="1" customWidth="1"/>
    <col min="37" max="37" width="13.42578125" bestFit="1" customWidth="1"/>
    <col min="38" max="38" width="14" bestFit="1" customWidth="1"/>
    <col min="39" max="39" width="13.42578125" bestFit="1" customWidth="1"/>
    <col min="40" max="40" width="14" bestFit="1" customWidth="1"/>
    <col min="41" max="41" width="13.42578125" bestFit="1" customWidth="1"/>
    <col min="42" max="42" width="14" bestFit="1" customWidth="1"/>
    <col min="43" max="43" width="15" bestFit="1" customWidth="1"/>
    <col min="44" max="44" width="14" bestFit="1" customWidth="1"/>
    <col min="45" max="45" width="15" bestFit="1" customWidth="1"/>
    <col min="46" max="46" width="14" bestFit="1" customWidth="1"/>
    <col min="47" max="47" width="15" bestFit="1" customWidth="1"/>
    <col min="48" max="48" width="14" bestFit="1" customWidth="1"/>
    <col min="49" max="49" width="15" bestFit="1" customWidth="1"/>
    <col min="50" max="50" width="14" bestFit="1" customWidth="1"/>
    <col min="51" max="51" width="15" bestFit="1" customWidth="1"/>
    <col min="52" max="52" width="14" bestFit="1" customWidth="1"/>
    <col min="53" max="53" width="15" bestFit="1" customWidth="1"/>
    <col min="54" max="54" width="14" bestFit="1" customWidth="1"/>
    <col min="55" max="55" width="15" bestFit="1" customWidth="1"/>
    <col min="56" max="56" width="14" bestFit="1" customWidth="1"/>
    <col min="57" max="57" width="15" bestFit="1" customWidth="1"/>
    <col min="58" max="58" width="14" bestFit="1" customWidth="1"/>
    <col min="59" max="59" width="15" bestFit="1" customWidth="1"/>
  </cols>
  <sheetData>
    <row r="1" spans="1:60" s="46" customFormat="1" ht="27.75" x14ac:dyDescent="0.4">
      <c r="A1" s="45" t="s">
        <v>13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60" s="5" customFormat="1" ht="18.75" x14ac:dyDescent="0.3">
      <c r="A2" s="68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  <c r="AD2" s="3"/>
      <c r="AE2" s="3"/>
      <c r="AF2" s="3"/>
      <c r="AG2" s="3"/>
      <c r="AH2" s="3"/>
      <c r="AI2" s="3"/>
      <c r="AJ2" s="3"/>
      <c r="AK2" s="3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</row>
    <row r="3" spans="1:60" s="6" customFormat="1" ht="15" x14ac:dyDescent="0.25">
      <c r="A3" s="69" t="s">
        <v>19</v>
      </c>
    </row>
    <row r="4" spans="1:60" s="6" customFormat="1" x14ac:dyDescent="0.2"/>
    <row r="5" spans="1:60" s="8" customFormat="1" ht="14.25" x14ac:dyDescent="0.2">
      <c r="A5" s="6" t="s">
        <v>38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7"/>
      <c r="AM5" s="7"/>
    </row>
    <row r="6" spans="1:60" s="6" customForma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</row>
    <row r="7" spans="1:60" s="10" customFormat="1" ht="11.25" x14ac:dyDescent="0.2">
      <c r="A7" s="10" t="s">
        <v>0</v>
      </c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N7" s="11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</row>
    <row r="8" spans="1:60" s="10" customFormat="1" ht="11.25" x14ac:dyDescent="0.2">
      <c r="A8" s="13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</row>
    <row r="12" spans="1:60" s="46" customFormat="1" ht="18.75" x14ac:dyDescent="0.25">
      <c r="A12" s="47" t="s">
        <v>32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14"/>
      <c r="AC12" s="14"/>
      <c r="AD12" s="14"/>
      <c r="AE12" s="14"/>
      <c r="AF12" s="14"/>
      <c r="AG12" s="14"/>
      <c r="AH12" s="49"/>
      <c r="AI12" s="49"/>
    </row>
    <row r="13" spans="1:60" ht="14.25" x14ac:dyDescent="0.2">
      <c r="A13" s="16" t="s">
        <v>33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8"/>
      <c r="AC13" s="18"/>
      <c r="AD13" s="18"/>
      <c r="AE13" s="18"/>
      <c r="AF13" s="18"/>
      <c r="AG13" s="18"/>
    </row>
    <row r="14" spans="1:60" x14ac:dyDescent="0.2">
      <c r="A14" s="9"/>
      <c r="B14" s="78">
        <v>2025</v>
      </c>
      <c r="C14" s="79"/>
      <c r="D14" s="78">
        <v>2024</v>
      </c>
      <c r="E14" s="79"/>
      <c r="F14" s="78">
        <v>2023</v>
      </c>
      <c r="G14" s="79"/>
      <c r="H14" s="78">
        <v>2022</v>
      </c>
      <c r="I14" s="79"/>
      <c r="J14" s="78">
        <v>2021</v>
      </c>
      <c r="K14" s="79"/>
      <c r="L14" s="78">
        <v>2020</v>
      </c>
      <c r="M14" s="79"/>
      <c r="N14" s="78">
        <v>2019</v>
      </c>
      <c r="O14" s="79"/>
      <c r="P14" s="78">
        <v>2018</v>
      </c>
      <c r="Q14" s="79"/>
      <c r="R14" s="78">
        <v>2017</v>
      </c>
      <c r="S14" s="79"/>
      <c r="T14" s="78">
        <v>2016</v>
      </c>
      <c r="U14" s="79"/>
      <c r="V14" s="78">
        <v>2015</v>
      </c>
      <c r="W14" s="79"/>
      <c r="X14" s="78">
        <v>2014</v>
      </c>
      <c r="Y14" s="79"/>
      <c r="Z14" s="78">
        <v>2013</v>
      </c>
      <c r="AA14" s="79"/>
      <c r="AB14" s="78">
        <v>2012</v>
      </c>
      <c r="AC14" s="79"/>
      <c r="AD14" s="78">
        <v>2011</v>
      </c>
      <c r="AE14" s="79"/>
      <c r="AF14" s="78">
        <v>2010</v>
      </c>
      <c r="AG14" s="79"/>
      <c r="AH14" s="78">
        <v>2009</v>
      </c>
      <c r="AI14" s="79"/>
      <c r="AJ14" s="78">
        <v>2008</v>
      </c>
      <c r="AK14" s="79"/>
      <c r="AL14" s="78">
        <v>2007</v>
      </c>
      <c r="AM14" s="79"/>
      <c r="AN14" s="78">
        <v>2006</v>
      </c>
      <c r="AO14" s="79"/>
      <c r="AP14" s="74">
        <v>2005</v>
      </c>
      <c r="AQ14" s="75"/>
      <c r="AR14" s="74">
        <v>2004</v>
      </c>
      <c r="AS14" s="75"/>
      <c r="AT14" s="74">
        <v>2003</v>
      </c>
      <c r="AU14" s="75"/>
      <c r="AV14" s="74">
        <v>2002</v>
      </c>
      <c r="AW14" s="75"/>
      <c r="AX14" s="74">
        <v>2001</v>
      </c>
      <c r="AY14" s="75"/>
      <c r="AZ14" s="74">
        <v>2000</v>
      </c>
      <c r="BA14" s="75"/>
      <c r="BB14" s="74">
        <v>1999</v>
      </c>
      <c r="BC14" s="75"/>
      <c r="BD14" s="74">
        <v>1998</v>
      </c>
      <c r="BE14" s="75"/>
      <c r="BF14" s="74">
        <v>1997</v>
      </c>
      <c r="BG14" s="75"/>
    </row>
    <row r="15" spans="1:60" s="46" customFormat="1" ht="14.25" x14ac:dyDescent="0.2">
      <c r="A15" s="50" t="s">
        <v>2</v>
      </c>
      <c r="B15" s="51" t="s">
        <v>9</v>
      </c>
      <c r="C15" s="52" t="s">
        <v>10</v>
      </c>
      <c r="D15" s="51" t="s">
        <v>9</v>
      </c>
      <c r="E15" s="52" t="s">
        <v>10</v>
      </c>
      <c r="F15" s="51" t="s">
        <v>9</v>
      </c>
      <c r="G15" s="52" t="s">
        <v>10</v>
      </c>
      <c r="H15" s="51" t="s">
        <v>9</v>
      </c>
      <c r="I15" s="52" t="s">
        <v>10</v>
      </c>
      <c r="J15" s="51" t="s">
        <v>9</v>
      </c>
      <c r="K15" s="52" t="s">
        <v>10</v>
      </c>
      <c r="L15" s="51" t="s">
        <v>9</v>
      </c>
      <c r="M15" s="52" t="s">
        <v>10</v>
      </c>
      <c r="N15" s="51" t="s">
        <v>9</v>
      </c>
      <c r="O15" s="52" t="s">
        <v>10</v>
      </c>
      <c r="P15" s="51" t="s">
        <v>9</v>
      </c>
      <c r="Q15" s="52" t="s">
        <v>10</v>
      </c>
      <c r="R15" s="51" t="s">
        <v>9</v>
      </c>
      <c r="S15" s="52" t="s">
        <v>10</v>
      </c>
      <c r="T15" s="51" t="s">
        <v>9</v>
      </c>
      <c r="U15" s="52" t="s">
        <v>10</v>
      </c>
      <c r="V15" s="51" t="s">
        <v>9</v>
      </c>
      <c r="W15" s="52" t="s">
        <v>10</v>
      </c>
      <c r="X15" s="51" t="s">
        <v>9</v>
      </c>
      <c r="Y15" s="52" t="s">
        <v>10</v>
      </c>
      <c r="Z15" s="51" t="s">
        <v>9</v>
      </c>
      <c r="AA15" s="52" t="s">
        <v>10</v>
      </c>
      <c r="AB15" s="51" t="s">
        <v>9</v>
      </c>
      <c r="AC15" s="52" t="s">
        <v>10</v>
      </c>
      <c r="AD15" s="51" t="s">
        <v>9</v>
      </c>
      <c r="AE15" s="52" t="s">
        <v>10</v>
      </c>
      <c r="AF15" s="51" t="s">
        <v>9</v>
      </c>
      <c r="AG15" s="52" t="s">
        <v>10</v>
      </c>
      <c r="AH15" s="51" t="s">
        <v>9</v>
      </c>
      <c r="AI15" s="52" t="s">
        <v>10</v>
      </c>
      <c r="AJ15" s="51" t="s">
        <v>9</v>
      </c>
      <c r="AK15" s="52" t="s">
        <v>10</v>
      </c>
      <c r="AL15" s="51" t="s">
        <v>9</v>
      </c>
      <c r="AM15" s="52" t="s">
        <v>10</v>
      </c>
      <c r="AN15" s="51" t="s">
        <v>9</v>
      </c>
      <c r="AO15" s="52" t="s">
        <v>10</v>
      </c>
      <c r="AP15" s="51" t="s">
        <v>9</v>
      </c>
      <c r="AQ15" s="53" t="s">
        <v>16</v>
      </c>
      <c r="AR15" s="51" t="s">
        <v>9</v>
      </c>
      <c r="AS15" s="53" t="s">
        <v>16</v>
      </c>
      <c r="AT15" s="51" t="s">
        <v>9</v>
      </c>
      <c r="AU15" s="53" t="s">
        <v>16</v>
      </c>
      <c r="AV15" s="51" t="s">
        <v>9</v>
      </c>
      <c r="AW15" s="53" t="s">
        <v>16</v>
      </c>
      <c r="AX15" s="51" t="s">
        <v>9</v>
      </c>
      <c r="AY15" s="53" t="s">
        <v>16</v>
      </c>
      <c r="AZ15" s="51" t="s">
        <v>9</v>
      </c>
      <c r="BA15" s="53" t="s">
        <v>16</v>
      </c>
      <c r="BB15" s="51" t="s">
        <v>9</v>
      </c>
      <c r="BC15" s="53" t="s">
        <v>16</v>
      </c>
      <c r="BD15" s="51" t="s">
        <v>9</v>
      </c>
      <c r="BE15" s="53" t="s">
        <v>16</v>
      </c>
      <c r="BF15" s="51" t="s">
        <v>9</v>
      </c>
      <c r="BG15" s="53" t="s">
        <v>16</v>
      </c>
    </row>
    <row r="16" spans="1:60" s="58" customFormat="1" ht="10.5" x14ac:dyDescent="0.15">
      <c r="A16" s="54" t="s">
        <v>3</v>
      </c>
      <c r="B16" s="55" t="s">
        <v>11</v>
      </c>
      <c r="C16" s="56" t="s">
        <v>12</v>
      </c>
      <c r="D16" s="55" t="s">
        <v>11</v>
      </c>
      <c r="E16" s="56" t="s">
        <v>12</v>
      </c>
      <c r="F16" s="55" t="s">
        <v>11</v>
      </c>
      <c r="G16" s="56" t="s">
        <v>12</v>
      </c>
      <c r="H16" s="55" t="s">
        <v>11</v>
      </c>
      <c r="I16" s="56" t="s">
        <v>12</v>
      </c>
      <c r="J16" s="55" t="s">
        <v>11</v>
      </c>
      <c r="K16" s="56" t="s">
        <v>12</v>
      </c>
      <c r="L16" s="55" t="s">
        <v>11</v>
      </c>
      <c r="M16" s="56" t="s">
        <v>12</v>
      </c>
      <c r="N16" s="55" t="s">
        <v>11</v>
      </c>
      <c r="O16" s="56" t="s">
        <v>12</v>
      </c>
      <c r="P16" s="55" t="s">
        <v>11</v>
      </c>
      <c r="Q16" s="56" t="s">
        <v>12</v>
      </c>
      <c r="R16" s="55" t="s">
        <v>11</v>
      </c>
      <c r="S16" s="56" t="s">
        <v>12</v>
      </c>
      <c r="T16" s="55" t="s">
        <v>11</v>
      </c>
      <c r="U16" s="56" t="s">
        <v>12</v>
      </c>
      <c r="V16" s="55" t="s">
        <v>11</v>
      </c>
      <c r="W16" s="56" t="s">
        <v>12</v>
      </c>
      <c r="X16" s="55" t="s">
        <v>11</v>
      </c>
      <c r="Y16" s="56" t="s">
        <v>12</v>
      </c>
      <c r="Z16" s="55" t="s">
        <v>11</v>
      </c>
      <c r="AA16" s="56" t="s">
        <v>12</v>
      </c>
      <c r="AB16" s="55" t="s">
        <v>11</v>
      </c>
      <c r="AC16" s="56" t="s">
        <v>12</v>
      </c>
      <c r="AD16" s="55" t="s">
        <v>11</v>
      </c>
      <c r="AE16" s="56" t="s">
        <v>12</v>
      </c>
      <c r="AF16" s="55" t="s">
        <v>11</v>
      </c>
      <c r="AG16" s="56" t="s">
        <v>12</v>
      </c>
      <c r="AH16" s="55" t="s">
        <v>11</v>
      </c>
      <c r="AI16" s="56" t="s">
        <v>12</v>
      </c>
      <c r="AJ16" s="55" t="s">
        <v>11</v>
      </c>
      <c r="AK16" s="56" t="s">
        <v>12</v>
      </c>
      <c r="AL16" s="55" t="s">
        <v>11</v>
      </c>
      <c r="AM16" s="56" t="s">
        <v>12</v>
      </c>
      <c r="AN16" s="55" t="s">
        <v>11</v>
      </c>
      <c r="AO16" s="56" t="s">
        <v>12</v>
      </c>
      <c r="AP16" s="55" t="s">
        <v>11</v>
      </c>
      <c r="AQ16" s="57" t="s">
        <v>30</v>
      </c>
      <c r="AR16" s="55" t="s">
        <v>11</v>
      </c>
      <c r="AS16" s="57" t="s">
        <v>30</v>
      </c>
      <c r="AT16" s="55" t="s">
        <v>11</v>
      </c>
      <c r="AU16" s="57" t="s">
        <v>30</v>
      </c>
      <c r="AV16" s="55" t="s">
        <v>11</v>
      </c>
      <c r="AW16" s="57" t="s">
        <v>30</v>
      </c>
      <c r="AX16" s="55" t="s">
        <v>11</v>
      </c>
      <c r="AY16" s="57" t="s">
        <v>30</v>
      </c>
      <c r="AZ16" s="55" t="s">
        <v>11</v>
      </c>
      <c r="BA16" s="57" t="s">
        <v>30</v>
      </c>
      <c r="BB16" s="55" t="s">
        <v>11</v>
      </c>
      <c r="BC16" s="57" t="s">
        <v>30</v>
      </c>
      <c r="BD16" s="55" t="s">
        <v>11</v>
      </c>
      <c r="BE16" s="57" t="s">
        <v>30</v>
      </c>
      <c r="BF16" s="55" t="s">
        <v>11</v>
      </c>
      <c r="BG16" s="57" t="s">
        <v>30</v>
      </c>
    </row>
    <row r="17" spans="1:59" x14ac:dyDescent="0.2">
      <c r="A17" s="19" t="s">
        <v>4</v>
      </c>
      <c r="B17" s="20">
        <v>110342.27</v>
      </c>
      <c r="C17" s="21">
        <v>0</v>
      </c>
      <c r="D17" s="20">
        <v>112800</v>
      </c>
      <c r="E17" s="21">
        <v>0</v>
      </c>
      <c r="F17" s="20">
        <v>114405</v>
      </c>
      <c r="G17" s="21">
        <v>0</v>
      </c>
      <c r="H17" s="20">
        <v>117574</v>
      </c>
      <c r="I17" s="21">
        <v>0</v>
      </c>
      <c r="J17" s="20">
        <v>91397</v>
      </c>
      <c r="K17" s="21">
        <v>0</v>
      </c>
      <c r="L17" s="20">
        <v>82927</v>
      </c>
      <c r="M17" s="21">
        <v>0</v>
      </c>
      <c r="N17" s="20">
        <v>76531</v>
      </c>
      <c r="O17" s="21">
        <v>0</v>
      </c>
      <c r="P17" s="20">
        <v>68790</v>
      </c>
      <c r="Q17" s="21">
        <v>0</v>
      </c>
      <c r="R17" s="20">
        <v>53497</v>
      </c>
      <c r="S17" s="21">
        <v>0</v>
      </c>
      <c r="T17" s="20">
        <v>43308</v>
      </c>
      <c r="U17" s="21">
        <v>0</v>
      </c>
      <c r="V17" s="20">
        <v>40839</v>
      </c>
      <c r="W17" s="21">
        <v>0</v>
      </c>
      <c r="X17" s="20">
        <v>34114</v>
      </c>
      <c r="Y17" s="21">
        <v>0</v>
      </c>
      <c r="Z17" s="20">
        <v>39407</v>
      </c>
      <c r="AA17" s="21">
        <v>0</v>
      </c>
      <c r="AB17" s="20">
        <v>37454</v>
      </c>
      <c r="AC17" s="21">
        <v>0</v>
      </c>
      <c r="AD17" s="20">
        <v>36942</v>
      </c>
      <c r="AE17" s="21">
        <v>0</v>
      </c>
      <c r="AF17" s="22">
        <v>29576</v>
      </c>
      <c r="AG17" s="21">
        <v>0</v>
      </c>
      <c r="AH17" s="24">
        <v>23080</v>
      </c>
      <c r="AI17" s="25">
        <v>0</v>
      </c>
      <c r="AJ17" s="24">
        <v>28516</v>
      </c>
      <c r="AK17" s="25">
        <v>0</v>
      </c>
      <c r="AL17" s="24">
        <v>23595</v>
      </c>
      <c r="AM17" s="25">
        <v>250</v>
      </c>
      <c r="AN17" s="24">
        <v>15005</v>
      </c>
      <c r="AO17" s="25">
        <v>320</v>
      </c>
      <c r="AP17" s="24">
        <v>16720</v>
      </c>
      <c r="AQ17" s="26">
        <v>513</v>
      </c>
      <c r="AR17" s="24">
        <v>13981</v>
      </c>
      <c r="AS17" s="26">
        <v>718</v>
      </c>
      <c r="AT17" s="24">
        <v>8623</v>
      </c>
      <c r="AU17" s="26">
        <v>677</v>
      </c>
      <c r="AV17" s="24">
        <v>13833</v>
      </c>
      <c r="AW17" s="26">
        <v>1000</v>
      </c>
      <c r="AX17" s="24">
        <v>12288</v>
      </c>
      <c r="AY17" s="26">
        <v>500</v>
      </c>
      <c r="AZ17" s="24">
        <v>13405</v>
      </c>
      <c r="BA17" s="26">
        <v>580</v>
      </c>
      <c r="BB17" s="24">
        <v>15795</v>
      </c>
      <c r="BC17" s="26">
        <v>0</v>
      </c>
      <c r="BD17" s="24">
        <v>15299</v>
      </c>
      <c r="BE17" s="26">
        <v>0</v>
      </c>
      <c r="BF17" s="24">
        <v>11525</v>
      </c>
      <c r="BG17" s="26">
        <v>0</v>
      </c>
    </row>
    <row r="18" spans="1:59" x14ac:dyDescent="0.2">
      <c r="A18" s="27" t="s">
        <v>5</v>
      </c>
      <c r="B18" s="28">
        <v>154168.10200000001</v>
      </c>
      <c r="C18" s="29">
        <v>0</v>
      </c>
      <c r="D18" s="28">
        <v>145631</v>
      </c>
      <c r="E18" s="29">
        <v>0</v>
      </c>
      <c r="F18" s="28">
        <v>143201</v>
      </c>
      <c r="G18" s="29">
        <v>0</v>
      </c>
      <c r="H18" s="28">
        <v>131912</v>
      </c>
      <c r="I18" s="29">
        <v>0</v>
      </c>
      <c r="J18" s="28">
        <v>128544</v>
      </c>
      <c r="K18" s="29">
        <v>0</v>
      </c>
      <c r="L18" s="28">
        <v>125792</v>
      </c>
      <c r="M18" s="29">
        <v>158</v>
      </c>
      <c r="N18" s="28">
        <v>127003</v>
      </c>
      <c r="O18" s="29">
        <v>2476</v>
      </c>
      <c r="P18" s="28">
        <v>123031</v>
      </c>
      <c r="Q18" s="29">
        <v>1847</v>
      </c>
      <c r="R18" s="28">
        <v>116068</v>
      </c>
      <c r="S18" s="29">
        <v>1754</v>
      </c>
      <c r="T18" s="28">
        <v>123529</v>
      </c>
      <c r="U18" s="29">
        <v>1807</v>
      </c>
      <c r="V18" s="28">
        <v>103462</v>
      </c>
      <c r="W18" s="29">
        <v>2500</v>
      </c>
      <c r="X18" s="28">
        <v>104641</v>
      </c>
      <c r="Y18" s="29">
        <v>2898</v>
      </c>
      <c r="Z18" s="28">
        <v>92577</v>
      </c>
      <c r="AA18" s="29">
        <v>3000</v>
      </c>
      <c r="AB18" s="28">
        <v>75143</v>
      </c>
      <c r="AC18" s="29">
        <v>2277</v>
      </c>
      <c r="AD18" s="28">
        <v>95452</v>
      </c>
      <c r="AE18" s="29">
        <v>1500</v>
      </c>
      <c r="AF18" s="30">
        <v>77754</v>
      </c>
      <c r="AG18" s="29">
        <v>1500</v>
      </c>
      <c r="AH18" s="32">
        <v>71137</v>
      </c>
      <c r="AI18" s="33">
        <v>1022</v>
      </c>
      <c r="AJ18" s="32">
        <v>76145</v>
      </c>
      <c r="AK18" s="33">
        <v>670</v>
      </c>
      <c r="AL18" s="32">
        <v>53065</v>
      </c>
      <c r="AM18" s="33">
        <v>5718</v>
      </c>
      <c r="AN18" s="32">
        <v>40293</v>
      </c>
      <c r="AO18" s="33">
        <v>3749</v>
      </c>
      <c r="AP18" s="32">
        <v>39819</v>
      </c>
      <c r="AQ18" s="34">
        <v>1000</v>
      </c>
      <c r="AR18" s="32">
        <v>36715</v>
      </c>
      <c r="AS18" s="34">
        <v>953</v>
      </c>
      <c r="AT18" s="32">
        <v>31733</v>
      </c>
      <c r="AU18" s="34">
        <v>705</v>
      </c>
      <c r="AV18" s="32">
        <v>25820</v>
      </c>
      <c r="AW18" s="34">
        <v>951</v>
      </c>
      <c r="AX18" s="32">
        <v>34978</v>
      </c>
      <c r="AY18" s="34">
        <v>1123</v>
      </c>
      <c r="AZ18" s="32">
        <v>23569</v>
      </c>
      <c r="BA18" s="34">
        <v>180</v>
      </c>
      <c r="BB18" s="32">
        <v>33425</v>
      </c>
      <c r="BC18" s="34">
        <v>40</v>
      </c>
      <c r="BD18" s="32">
        <v>34557</v>
      </c>
      <c r="BE18" s="34">
        <v>0</v>
      </c>
      <c r="BF18" s="32">
        <v>32632</v>
      </c>
      <c r="BG18" s="34">
        <v>180</v>
      </c>
    </row>
    <row r="19" spans="1:59" x14ac:dyDescent="0.2">
      <c r="A19" s="27" t="s">
        <v>15</v>
      </c>
      <c r="B19" s="28">
        <v>138894.48499999999</v>
      </c>
      <c r="C19" s="29">
        <v>450</v>
      </c>
      <c r="D19" s="28">
        <v>174443</v>
      </c>
      <c r="E19" s="29">
        <v>1400</v>
      </c>
      <c r="F19" s="28">
        <v>134355</v>
      </c>
      <c r="G19" s="29">
        <v>1000</v>
      </c>
      <c r="H19" s="28">
        <v>127724</v>
      </c>
      <c r="I19" s="29">
        <v>1205</v>
      </c>
      <c r="J19" s="28">
        <v>108721</v>
      </c>
      <c r="K19" s="29">
        <v>2160</v>
      </c>
      <c r="L19" s="28">
        <v>109633</v>
      </c>
      <c r="M19" s="29">
        <v>1482</v>
      </c>
      <c r="N19" s="28">
        <v>105044</v>
      </c>
      <c r="O19" s="29">
        <v>4736</v>
      </c>
      <c r="P19" s="28">
        <v>102383</v>
      </c>
      <c r="Q19" s="29">
        <v>3973</v>
      </c>
      <c r="R19" s="28">
        <v>104008</v>
      </c>
      <c r="S19" s="29">
        <v>2890</v>
      </c>
      <c r="T19" s="28">
        <v>102134</v>
      </c>
      <c r="U19" s="29">
        <v>0</v>
      </c>
      <c r="V19" s="28">
        <v>168060</v>
      </c>
      <c r="W19" s="29">
        <v>1000</v>
      </c>
      <c r="X19" s="28">
        <v>265154</v>
      </c>
      <c r="Y19" s="29">
        <v>3150</v>
      </c>
      <c r="Z19" s="28">
        <v>240561</v>
      </c>
      <c r="AA19" s="29">
        <v>4528</v>
      </c>
      <c r="AB19" s="28">
        <v>153762</v>
      </c>
      <c r="AC19" s="29">
        <v>4178</v>
      </c>
      <c r="AD19" s="28">
        <v>149907</v>
      </c>
      <c r="AE19" s="29">
        <v>4564</v>
      </c>
      <c r="AF19" s="28">
        <v>141845</v>
      </c>
      <c r="AG19" s="29">
        <v>4410</v>
      </c>
      <c r="AH19" s="28">
        <v>82839</v>
      </c>
      <c r="AI19" s="29">
        <v>3435</v>
      </c>
      <c r="AJ19" s="28">
        <v>78574</v>
      </c>
      <c r="AK19" s="29">
        <v>6800</v>
      </c>
      <c r="AL19" s="28">
        <v>96726</v>
      </c>
      <c r="AM19" s="29">
        <v>10840</v>
      </c>
      <c r="AN19" s="28">
        <v>78164</v>
      </c>
      <c r="AO19" s="29">
        <v>5587</v>
      </c>
      <c r="AP19" s="28">
        <v>46669</v>
      </c>
      <c r="AQ19" s="29">
        <v>3940</v>
      </c>
      <c r="AR19" s="28">
        <v>46358</v>
      </c>
      <c r="AS19" s="29">
        <v>2697</v>
      </c>
      <c r="AT19" s="28">
        <v>40356</v>
      </c>
      <c r="AU19" s="29">
        <v>4090</v>
      </c>
      <c r="AV19" s="28">
        <v>50578</v>
      </c>
      <c r="AW19" s="29">
        <v>4600</v>
      </c>
      <c r="AX19" s="28">
        <v>40306</v>
      </c>
      <c r="AY19" s="29">
        <v>5127</v>
      </c>
      <c r="AZ19" s="28">
        <v>38129</v>
      </c>
      <c r="BA19" s="29">
        <v>4187</v>
      </c>
      <c r="BB19" s="28">
        <v>29782</v>
      </c>
      <c r="BC19" s="29">
        <v>3270</v>
      </c>
      <c r="BD19" s="28">
        <v>30516</v>
      </c>
      <c r="BE19" s="29">
        <v>1438</v>
      </c>
      <c r="BF19" s="28">
        <v>38818</v>
      </c>
      <c r="BG19" s="31">
        <v>1996</v>
      </c>
    </row>
    <row r="20" spans="1:59" x14ac:dyDescent="0.2">
      <c r="A20" s="27" t="s">
        <v>6</v>
      </c>
      <c r="B20" s="28">
        <v>59267.514999999999</v>
      </c>
      <c r="C20" s="29">
        <v>900.02</v>
      </c>
      <c r="D20" s="28">
        <v>56528</v>
      </c>
      <c r="E20" s="29">
        <v>3865</v>
      </c>
      <c r="F20" s="28">
        <v>64153</v>
      </c>
      <c r="G20" s="29">
        <v>5388</v>
      </c>
      <c r="H20" s="28">
        <v>57146</v>
      </c>
      <c r="I20" s="29">
        <v>7578</v>
      </c>
      <c r="J20" s="28">
        <v>59493</v>
      </c>
      <c r="K20" s="29">
        <v>8370</v>
      </c>
      <c r="L20" s="28">
        <v>60697</v>
      </c>
      <c r="M20" s="29">
        <v>4365</v>
      </c>
      <c r="N20" s="28">
        <v>72636</v>
      </c>
      <c r="O20" s="29">
        <v>1500</v>
      </c>
      <c r="P20" s="28">
        <v>68317</v>
      </c>
      <c r="Q20" s="29">
        <v>2414</v>
      </c>
      <c r="R20" s="28">
        <v>63883</v>
      </c>
      <c r="S20" s="29">
        <v>924</v>
      </c>
      <c r="T20" s="28">
        <v>65176</v>
      </c>
      <c r="U20" s="29">
        <v>978</v>
      </c>
      <c r="V20" s="28">
        <v>76282</v>
      </c>
      <c r="W20" s="29">
        <v>1231</v>
      </c>
      <c r="X20" s="28">
        <v>66651</v>
      </c>
      <c r="Y20" s="29">
        <v>2880</v>
      </c>
      <c r="Z20" s="28">
        <v>64250</v>
      </c>
      <c r="AA20" s="29">
        <v>3180</v>
      </c>
      <c r="AB20" s="28">
        <v>126852</v>
      </c>
      <c r="AC20" s="29">
        <v>2800</v>
      </c>
      <c r="AD20" s="28">
        <v>78498</v>
      </c>
      <c r="AE20" s="29">
        <v>2892</v>
      </c>
      <c r="AF20" s="30">
        <v>78536</v>
      </c>
      <c r="AG20" s="29">
        <v>3645</v>
      </c>
      <c r="AH20" s="32">
        <v>60422</v>
      </c>
      <c r="AI20" s="33">
        <v>2990</v>
      </c>
      <c r="AJ20" s="32">
        <v>103360</v>
      </c>
      <c r="AK20" s="33">
        <v>2498</v>
      </c>
      <c r="AL20" s="32">
        <v>52194</v>
      </c>
      <c r="AM20" s="33">
        <v>7785</v>
      </c>
      <c r="AN20" s="32">
        <v>64559</v>
      </c>
      <c r="AO20" s="33">
        <v>6540</v>
      </c>
      <c r="AP20" s="32">
        <v>27195</v>
      </c>
      <c r="AQ20" s="34">
        <v>5664</v>
      </c>
      <c r="AR20" s="32">
        <v>25379</v>
      </c>
      <c r="AS20" s="34">
        <v>5220</v>
      </c>
      <c r="AT20" s="32">
        <v>29994</v>
      </c>
      <c r="AU20" s="34">
        <v>6860</v>
      </c>
      <c r="AV20" s="32">
        <v>38715</v>
      </c>
      <c r="AW20" s="34">
        <v>11766</v>
      </c>
      <c r="AX20" s="32">
        <v>33109</v>
      </c>
      <c r="AY20" s="34">
        <v>12326</v>
      </c>
      <c r="AZ20" s="32">
        <v>27253</v>
      </c>
      <c r="BA20" s="34">
        <v>13028</v>
      </c>
      <c r="BB20" s="32">
        <v>24169</v>
      </c>
      <c r="BC20" s="34">
        <v>6956</v>
      </c>
      <c r="BD20" s="32">
        <v>30567</v>
      </c>
      <c r="BE20" s="34">
        <v>4351</v>
      </c>
      <c r="BF20" s="32">
        <v>27991</v>
      </c>
      <c r="BG20" s="34">
        <v>6573</v>
      </c>
    </row>
    <row r="21" spans="1:59" x14ac:dyDescent="0.2">
      <c r="A21" s="27" t="s">
        <v>18</v>
      </c>
      <c r="B21" s="28">
        <v>98062.854000000007</v>
      </c>
      <c r="C21" s="29">
        <v>38983.281000000003</v>
      </c>
      <c r="D21" s="28">
        <v>105877</v>
      </c>
      <c r="E21" s="29">
        <v>36042</v>
      </c>
      <c r="F21" s="28">
        <v>105917</v>
      </c>
      <c r="G21" s="29">
        <v>42208</v>
      </c>
      <c r="H21" s="28">
        <v>105788</v>
      </c>
      <c r="I21" s="29">
        <v>40614</v>
      </c>
      <c r="J21" s="28">
        <v>117170</v>
      </c>
      <c r="K21" s="29">
        <v>27444</v>
      </c>
      <c r="L21" s="28">
        <v>111302</v>
      </c>
      <c r="M21" s="29">
        <v>25142</v>
      </c>
      <c r="N21" s="28">
        <v>102884</v>
      </c>
      <c r="O21" s="29">
        <v>29594</v>
      </c>
      <c r="P21" s="28">
        <v>96393</v>
      </c>
      <c r="Q21" s="29">
        <v>26704</v>
      </c>
      <c r="R21" s="28">
        <v>102074</v>
      </c>
      <c r="S21" s="29">
        <v>21417</v>
      </c>
      <c r="T21" s="28">
        <v>93812</v>
      </c>
      <c r="U21" s="29">
        <v>21062</v>
      </c>
      <c r="V21" s="28">
        <v>145089</v>
      </c>
      <c r="W21" s="29">
        <v>28759</v>
      </c>
      <c r="X21" s="28">
        <v>221361</v>
      </c>
      <c r="Y21" s="29">
        <v>46785</v>
      </c>
      <c r="Z21" s="28">
        <v>173838</v>
      </c>
      <c r="AA21" s="29">
        <v>34241</v>
      </c>
      <c r="AB21" s="28">
        <v>148248</v>
      </c>
      <c r="AC21" s="29">
        <v>21788</v>
      </c>
      <c r="AD21" s="28">
        <v>90633</v>
      </c>
      <c r="AE21" s="29">
        <v>20143</v>
      </c>
      <c r="AF21" s="30">
        <v>167788</v>
      </c>
      <c r="AG21" s="29">
        <v>17812</v>
      </c>
      <c r="AH21" s="32">
        <v>118354</v>
      </c>
      <c r="AI21" s="33">
        <v>15606</v>
      </c>
      <c r="AJ21" s="32">
        <v>107309</v>
      </c>
      <c r="AK21" s="33">
        <v>13966</v>
      </c>
      <c r="AL21" s="32">
        <v>89855</v>
      </c>
      <c r="AM21" s="33">
        <v>24255</v>
      </c>
      <c r="AN21" s="32">
        <v>93885</v>
      </c>
      <c r="AO21" s="33">
        <v>22308</v>
      </c>
      <c r="AP21" s="32">
        <v>73874</v>
      </c>
      <c r="AQ21" s="34">
        <v>15370</v>
      </c>
      <c r="AR21" s="32">
        <v>76391</v>
      </c>
      <c r="AS21" s="34">
        <v>14057</v>
      </c>
      <c r="AT21" s="32">
        <v>66902</v>
      </c>
      <c r="AU21" s="34">
        <v>12406</v>
      </c>
      <c r="AV21" s="32">
        <v>75096</v>
      </c>
      <c r="AW21" s="34">
        <v>15693</v>
      </c>
      <c r="AX21" s="32">
        <v>77236</v>
      </c>
      <c r="AY21" s="34">
        <v>18782</v>
      </c>
      <c r="AZ21" s="32">
        <v>66364</v>
      </c>
      <c r="BA21" s="34">
        <v>22506</v>
      </c>
      <c r="BB21" s="32">
        <v>69716</v>
      </c>
      <c r="BC21" s="34">
        <v>15751</v>
      </c>
      <c r="BD21" s="32">
        <v>71522</v>
      </c>
      <c r="BE21" s="34">
        <v>10789</v>
      </c>
      <c r="BF21" s="32">
        <v>75528</v>
      </c>
      <c r="BG21" s="34">
        <v>12049</v>
      </c>
    </row>
    <row r="22" spans="1:59" x14ac:dyDescent="0.2">
      <c r="A22" s="27" t="s">
        <v>7</v>
      </c>
      <c r="B22" s="28">
        <v>29903.162</v>
      </c>
      <c r="C22" s="29">
        <v>2100.5</v>
      </c>
      <c r="D22" s="28">
        <v>23836</v>
      </c>
      <c r="E22" s="29">
        <v>2943</v>
      </c>
      <c r="F22" s="28">
        <v>27296</v>
      </c>
      <c r="G22" s="29">
        <v>250</v>
      </c>
      <c r="H22" s="28">
        <v>25240</v>
      </c>
      <c r="I22" s="29">
        <v>610</v>
      </c>
      <c r="J22" s="28">
        <v>23058</v>
      </c>
      <c r="K22" s="29">
        <v>1750</v>
      </c>
      <c r="L22" s="28">
        <v>17314</v>
      </c>
      <c r="M22" s="29">
        <v>1100</v>
      </c>
      <c r="N22" s="28">
        <v>21987</v>
      </c>
      <c r="O22" s="29">
        <v>2508</v>
      </c>
      <c r="P22" s="28">
        <v>20889</v>
      </c>
      <c r="Q22" s="29">
        <v>3763</v>
      </c>
      <c r="R22" s="28">
        <v>19875</v>
      </c>
      <c r="S22" s="29">
        <v>3750</v>
      </c>
      <c r="T22" s="28">
        <v>19142</v>
      </c>
      <c r="U22" s="29">
        <v>3546</v>
      </c>
      <c r="V22" s="28">
        <v>24086</v>
      </c>
      <c r="W22" s="29">
        <v>4703</v>
      </c>
      <c r="X22" s="28">
        <v>24988</v>
      </c>
      <c r="Y22" s="29">
        <v>2738</v>
      </c>
      <c r="Z22" s="28">
        <v>23905</v>
      </c>
      <c r="AA22" s="29">
        <v>270</v>
      </c>
      <c r="AB22" s="28">
        <v>53374</v>
      </c>
      <c r="AC22" s="29">
        <v>2600</v>
      </c>
      <c r="AD22" s="28">
        <v>52854</v>
      </c>
      <c r="AE22" s="29">
        <v>2550</v>
      </c>
      <c r="AF22" s="30">
        <v>91128</v>
      </c>
      <c r="AG22" s="29">
        <v>2800</v>
      </c>
      <c r="AH22" s="32">
        <v>70967</v>
      </c>
      <c r="AI22" s="33">
        <v>3200</v>
      </c>
      <c r="AJ22" s="32">
        <v>75097</v>
      </c>
      <c r="AK22" s="33">
        <v>3400</v>
      </c>
      <c r="AL22" s="32">
        <v>78567</v>
      </c>
      <c r="AM22" s="33">
        <v>4322</v>
      </c>
      <c r="AN22" s="32">
        <v>84395</v>
      </c>
      <c r="AO22" s="33">
        <v>3100</v>
      </c>
      <c r="AP22" s="32">
        <v>17955</v>
      </c>
      <c r="AQ22" s="34">
        <v>3340</v>
      </c>
      <c r="AR22" s="32">
        <v>20269</v>
      </c>
      <c r="AS22" s="34">
        <v>2511</v>
      </c>
      <c r="AT22" s="32">
        <v>19971</v>
      </c>
      <c r="AU22" s="34">
        <v>2969</v>
      </c>
      <c r="AV22" s="32">
        <v>17103</v>
      </c>
      <c r="AW22" s="34">
        <v>3221</v>
      </c>
      <c r="AX22" s="32">
        <v>14586</v>
      </c>
      <c r="AY22" s="34">
        <v>2485</v>
      </c>
      <c r="AZ22" s="32">
        <v>11511</v>
      </c>
      <c r="BA22" s="34">
        <v>2200</v>
      </c>
      <c r="BB22" s="32">
        <v>10412</v>
      </c>
      <c r="BC22" s="34">
        <v>4913</v>
      </c>
      <c r="BD22" s="32">
        <v>16018</v>
      </c>
      <c r="BE22" s="34">
        <v>4877</v>
      </c>
      <c r="BF22" s="32">
        <v>10481</v>
      </c>
      <c r="BG22" s="34">
        <v>1480</v>
      </c>
    </row>
    <row r="23" spans="1:59" x14ac:dyDescent="0.2">
      <c r="A23" s="35" t="s">
        <v>8</v>
      </c>
      <c r="B23" s="36">
        <v>4064.511</v>
      </c>
      <c r="C23" s="37">
        <v>3829.5859999999998</v>
      </c>
      <c r="D23" s="36">
        <v>8586</v>
      </c>
      <c r="E23" s="37">
        <v>199</v>
      </c>
      <c r="F23" s="36">
        <v>8420</v>
      </c>
      <c r="G23" s="37">
        <v>279</v>
      </c>
      <c r="H23" s="36">
        <v>8500</v>
      </c>
      <c r="I23" s="37">
        <v>277</v>
      </c>
      <c r="J23" s="36">
        <v>8597</v>
      </c>
      <c r="K23" s="37">
        <v>359</v>
      </c>
      <c r="L23" s="36">
        <v>11507</v>
      </c>
      <c r="M23" s="37">
        <v>158</v>
      </c>
      <c r="N23" s="36">
        <v>9000</v>
      </c>
      <c r="O23" s="37">
        <v>210</v>
      </c>
      <c r="P23" s="36">
        <v>4110</v>
      </c>
      <c r="Q23" s="37">
        <v>400</v>
      </c>
      <c r="R23" s="36">
        <v>1500</v>
      </c>
      <c r="S23" s="37">
        <v>415</v>
      </c>
      <c r="T23" s="36">
        <v>3107</v>
      </c>
      <c r="U23" s="37">
        <v>430</v>
      </c>
      <c r="V23" s="36">
        <v>2850</v>
      </c>
      <c r="W23" s="37">
        <v>235</v>
      </c>
      <c r="X23" s="36">
        <v>2100</v>
      </c>
      <c r="Y23" s="37">
        <v>230</v>
      </c>
      <c r="Z23" s="36">
        <v>1500</v>
      </c>
      <c r="AA23" s="37">
        <v>0</v>
      </c>
      <c r="AB23" s="36">
        <v>2850</v>
      </c>
      <c r="AC23" s="37">
        <v>220</v>
      </c>
      <c r="AD23" s="36">
        <v>3381</v>
      </c>
      <c r="AE23" s="37">
        <v>250</v>
      </c>
      <c r="AF23" s="38">
        <v>4864</v>
      </c>
      <c r="AG23" s="37">
        <v>380</v>
      </c>
      <c r="AH23" s="39">
        <v>4482</v>
      </c>
      <c r="AI23" s="40">
        <v>180</v>
      </c>
      <c r="AJ23" s="39">
        <v>4256</v>
      </c>
      <c r="AK23" s="40">
        <v>0</v>
      </c>
      <c r="AL23" s="39">
        <v>4776</v>
      </c>
      <c r="AM23" s="40">
        <v>10</v>
      </c>
      <c r="AN23" s="39">
        <v>3850</v>
      </c>
      <c r="AO23" s="40">
        <v>510</v>
      </c>
      <c r="AP23" s="39">
        <v>3085</v>
      </c>
      <c r="AQ23" s="41">
        <v>532</v>
      </c>
      <c r="AR23" s="39">
        <v>3756</v>
      </c>
      <c r="AS23" s="41">
        <v>33</v>
      </c>
      <c r="AT23" s="39">
        <v>2300</v>
      </c>
      <c r="AU23" s="41">
        <v>991</v>
      </c>
      <c r="AV23" s="39">
        <v>1590</v>
      </c>
      <c r="AW23" s="41">
        <v>1139</v>
      </c>
      <c r="AX23" s="39">
        <v>2180</v>
      </c>
      <c r="AY23" s="41">
        <v>344</v>
      </c>
      <c r="AZ23" s="39">
        <v>1725</v>
      </c>
      <c r="BA23" s="41">
        <v>324</v>
      </c>
      <c r="BB23" s="39">
        <v>2400</v>
      </c>
      <c r="BC23" s="41">
        <v>60</v>
      </c>
      <c r="BD23" s="39">
        <v>2813</v>
      </c>
      <c r="BE23" s="41">
        <v>114</v>
      </c>
      <c r="BF23" s="39">
        <v>2180</v>
      </c>
      <c r="BG23" s="41">
        <v>186</v>
      </c>
    </row>
    <row r="24" spans="1:59" s="46" customFormat="1" x14ac:dyDescent="0.2">
      <c r="A24" s="59" t="s">
        <v>17</v>
      </c>
      <c r="B24" s="60">
        <f t="shared" ref="B24:C24" si="0">SUM(B17:B23)</f>
        <v>594702.89900000009</v>
      </c>
      <c r="C24" s="61">
        <f t="shared" si="0"/>
        <v>46263.387000000002</v>
      </c>
      <c r="D24" s="60">
        <f t="shared" ref="D24:E24" si="1">SUM(D17:D23)</f>
        <v>627701</v>
      </c>
      <c r="E24" s="61">
        <f t="shared" si="1"/>
        <v>44449</v>
      </c>
      <c r="F24" s="60">
        <f t="shared" ref="F24:G24" si="2">SUM(F17:F23)</f>
        <v>597747</v>
      </c>
      <c r="G24" s="61">
        <f t="shared" si="2"/>
        <v>49125</v>
      </c>
      <c r="H24" s="60">
        <f t="shared" ref="H24:I24" si="3">SUM(H17:H23)</f>
        <v>573884</v>
      </c>
      <c r="I24" s="61">
        <f t="shared" si="3"/>
        <v>50284</v>
      </c>
      <c r="J24" s="60">
        <f t="shared" ref="J24:K24" si="4">SUM(J17:J23)</f>
        <v>536980</v>
      </c>
      <c r="K24" s="61">
        <f t="shared" si="4"/>
        <v>40083</v>
      </c>
      <c r="L24" s="60">
        <f t="shared" ref="L24:AG24" si="5">SUM(L17:L23)</f>
        <v>519172</v>
      </c>
      <c r="M24" s="61">
        <f t="shared" si="5"/>
        <v>32405</v>
      </c>
      <c r="N24" s="60">
        <f t="shared" si="5"/>
        <v>515085</v>
      </c>
      <c r="O24" s="61">
        <f t="shared" si="5"/>
        <v>41024</v>
      </c>
      <c r="P24" s="60">
        <f t="shared" si="5"/>
        <v>483913</v>
      </c>
      <c r="Q24" s="61">
        <f t="shared" si="5"/>
        <v>39101</v>
      </c>
      <c r="R24" s="60">
        <f t="shared" si="5"/>
        <v>460905</v>
      </c>
      <c r="S24" s="61">
        <f t="shared" si="5"/>
        <v>31150</v>
      </c>
      <c r="T24" s="60">
        <f t="shared" si="5"/>
        <v>450208</v>
      </c>
      <c r="U24" s="61">
        <f t="shared" si="5"/>
        <v>27823</v>
      </c>
      <c r="V24" s="60">
        <f t="shared" si="5"/>
        <v>560668</v>
      </c>
      <c r="W24" s="61">
        <f t="shared" si="5"/>
        <v>38428</v>
      </c>
      <c r="X24" s="60">
        <f t="shared" si="5"/>
        <v>719009</v>
      </c>
      <c r="Y24" s="61">
        <f t="shared" si="5"/>
        <v>58681</v>
      </c>
      <c r="Z24" s="60">
        <f t="shared" si="5"/>
        <v>636038</v>
      </c>
      <c r="AA24" s="61">
        <f t="shared" si="5"/>
        <v>45219</v>
      </c>
      <c r="AB24" s="60">
        <f t="shared" si="5"/>
        <v>597683</v>
      </c>
      <c r="AC24" s="61">
        <f t="shared" si="5"/>
        <v>33863</v>
      </c>
      <c r="AD24" s="60">
        <f t="shared" si="5"/>
        <v>507667</v>
      </c>
      <c r="AE24" s="61">
        <f t="shared" si="5"/>
        <v>31899</v>
      </c>
      <c r="AF24" s="62">
        <f t="shared" si="5"/>
        <v>591491</v>
      </c>
      <c r="AG24" s="61">
        <f t="shared" si="5"/>
        <v>30547</v>
      </c>
      <c r="AH24" s="64">
        <f t="shared" ref="AH24:BG24" si="6">SUM(AH17:AH23)</f>
        <v>431281</v>
      </c>
      <c r="AI24" s="65">
        <f t="shared" si="6"/>
        <v>26433</v>
      </c>
      <c r="AJ24" s="64">
        <f t="shared" si="6"/>
        <v>473257</v>
      </c>
      <c r="AK24" s="65">
        <f t="shared" si="6"/>
        <v>27334</v>
      </c>
      <c r="AL24" s="64">
        <f t="shared" si="6"/>
        <v>398778</v>
      </c>
      <c r="AM24" s="65">
        <f t="shared" si="6"/>
        <v>53180</v>
      </c>
      <c r="AN24" s="64">
        <f t="shared" si="6"/>
        <v>380151</v>
      </c>
      <c r="AO24" s="65">
        <f t="shared" si="6"/>
        <v>42114</v>
      </c>
      <c r="AP24" s="64">
        <f t="shared" si="6"/>
        <v>225317</v>
      </c>
      <c r="AQ24" s="66">
        <f t="shared" si="6"/>
        <v>30359</v>
      </c>
      <c r="AR24" s="64">
        <f t="shared" si="6"/>
        <v>222849</v>
      </c>
      <c r="AS24" s="66">
        <f t="shared" si="6"/>
        <v>26189</v>
      </c>
      <c r="AT24" s="64">
        <f t="shared" si="6"/>
        <v>199879</v>
      </c>
      <c r="AU24" s="66">
        <f t="shared" si="6"/>
        <v>28698</v>
      </c>
      <c r="AV24" s="64">
        <f t="shared" si="6"/>
        <v>222735</v>
      </c>
      <c r="AW24" s="66">
        <f t="shared" si="6"/>
        <v>38370</v>
      </c>
      <c r="AX24" s="64">
        <f t="shared" si="6"/>
        <v>214683</v>
      </c>
      <c r="AY24" s="66">
        <f t="shared" si="6"/>
        <v>40687</v>
      </c>
      <c r="AZ24" s="64">
        <f t="shared" si="6"/>
        <v>181956</v>
      </c>
      <c r="BA24" s="66">
        <f t="shared" si="6"/>
        <v>43005</v>
      </c>
      <c r="BB24" s="64">
        <f t="shared" si="6"/>
        <v>185699</v>
      </c>
      <c r="BC24" s="66">
        <f t="shared" si="6"/>
        <v>30990</v>
      </c>
      <c r="BD24" s="64">
        <f t="shared" si="6"/>
        <v>201292</v>
      </c>
      <c r="BE24" s="66">
        <f t="shared" si="6"/>
        <v>21569</v>
      </c>
      <c r="BF24" s="64">
        <f t="shared" si="6"/>
        <v>199155</v>
      </c>
      <c r="BG24" s="66">
        <f t="shared" si="6"/>
        <v>22464</v>
      </c>
    </row>
    <row r="25" spans="1:59" x14ac:dyDescent="0.2">
      <c r="A25" s="10" t="s">
        <v>37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59" s="42" customFormat="1" ht="11.25" x14ac:dyDescent="0.2">
      <c r="A26" s="10" t="s">
        <v>35</v>
      </c>
      <c r="AH26" s="43"/>
      <c r="AI26" s="43"/>
    </row>
    <row r="27" spans="1:59" x14ac:dyDescent="0.2">
      <c r="A27" s="44"/>
    </row>
    <row r="28" spans="1:59" x14ac:dyDescent="0.2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</row>
    <row r="29" spans="1:59" s="46" customFormat="1" ht="18.75" x14ac:dyDescent="0.25">
      <c r="A29" s="47" t="s">
        <v>34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14"/>
      <c r="AC29" s="14"/>
      <c r="AD29" s="14"/>
      <c r="AE29" s="14"/>
      <c r="AF29" s="14"/>
      <c r="AG29" s="14"/>
      <c r="AH29" s="49"/>
      <c r="AI29" s="49"/>
    </row>
    <row r="30" spans="1:59" ht="14.25" x14ac:dyDescent="0.2">
      <c r="A30" s="16" t="s">
        <v>33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8"/>
      <c r="AC30" s="18"/>
      <c r="AD30" s="18"/>
      <c r="AE30" s="18"/>
      <c r="AF30" s="18"/>
      <c r="AG30" s="18"/>
    </row>
    <row r="31" spans="1:59" x14ac:dyDescent="0.2">
      <c r="A31" s="9"/>
      <c r="B31" s="78">
        <v>2025</v>
      </c>
      <c r="C31" s="79"/>
      <c r="D31" s="78">
        <v>2024</v>
      </c>
      <c r="E31" s="79"/>
      <c r="F31" s="78">
        <v>2023</v>
      </c>
      <c r="G31" s="79"/>
      <c r="H31" s="78">
        <v>2022</v>
      </c>
      <c r="I31" s="79"/>
      <c r="J31" s="78">
        <v>2021</v>
      </c>
      <c r="K31" s="79"/>
      <c r="L31" s="78">
        <v>2020</v>
      </c>
      <c r="M31" s="79"/>
      <c r="N31" s="78">
        <v>2019</v>
      </c>
      <c r="O31" s="79"/>
      <c r="P31" s="78">
        <v>2018</v>
      </c>
      <c r="Q31" s="79"/>
      <c r="R31" s="78">
        <v>2017</v>
      </c>
      <c r="S31" s="79"/>
      <c r="T31" s="78">
        <v>2016</v>
      </c>
      <c r="U31" s="79"/>
      <c r="V31" s="78">
        <v>2015</v>
      </c>
      <c r="W31" s="79"/>
      <c r="X31" s="78">
        <v>2014</v>
      </c>
      <c r="Y31" s="79"/>
      <c r="Z31" s="78">
        <v>2013</v>
      </c>
      <c r="AA31" s="79"/>
      <c r="AB31" s="78">
        <v>2012</v>
      </c>
      <c r="AC31" s="79"/>
      <c r="AD31" s="78">
        <v>2011</v>
      </c>
      <c r="AE31" s="79"/>
      <c r="AF31" s="78">
        <v>2010</v>
      </c>
      <c r="AG31" s="79"/>
      <c r="AH31" s="78">
        <v>2009</v>
      </c>
      <c r="AI31" s="79"/>
      <c r="AJ31" s="78">
        <v>2008</v>
      </c>
      <c r="AK31" s="79"/>
      <c r="AL31" s="78">
        <v>2007</v>
      </c>
      <c r="AM31" s="79"/>
      <c r="AN31" s="78">
        <v>2006</v>
      </c>
      <c r="AO31" s="79"/>
      <c r="AP31" s="74">
        <v>2005</v>
      </c>
      <c r="AQ31" s="75"/>
      <c r="AR31" s="74">
        <v>2004</v>
      </c>
      <c r="AS31" s="75"/>
      <c r="AT31" s="74">
        <v>2003</v>
      </c>
      <c r="AU31" s="75"/>
      <c r="AV31" s="74">
        <v>2002</v>
      </c>
      <c r="AW31" s="75"/>
      <c r="AX31" s="74">
        <v>2001</v>
      </c>
      <c r="AY31" s="75"/>
      <c r="AZ31" s="74">
        <v>2000</v>
      </c>
      <c r="BA31" s="75"/>
      <c r="BB31" s="74">
        <v>1999</v>
      </c>
      <c r="BC31" s="75"/>
      <c r="BD31" s="74">
        <v>1998</v>
      </c>
      <c r="BE31" s="75"/>
      <c r="BF31" s="74">
        <v>1997</v>
      </c>
      <c r="BG31" s="75"/>
    </row>
    <row r="32" spans="1:59" s="46" customFormat="1" ht="14.25" x14ac:dyDescent="0.2">
      <c r="A32" s="50" t="s">
        <v>2</v>
      </c>
      <c r="B32" s="51" t="s">
        <v>9</v>
      </c>
      <c r="C32" s="52" t="s">
        <v>10</v>
      </c>
      <c r="D32" s="51" t="s">
        <v>9</v>
      </c>
      <c r="E32" s="52" t="s">
        <v>10</v>
      </c>
      <c r="F32" s="51" t="s">
        <v>9</v>
      </c>
      <c r="G32" s="52" t="s">
        <v>10</v>
      </c>
      <c r="H32" s="51" t="s">
        <v>9</v>
      </c>
      <c r="I32" s="52" t="s">
        <v>10</v>
      </c>
      <c r="J32" s="51" t="s">
        <v>9</v>
      </c>
      <c r="K32" s="52" t="s">
        <v>10</v>
      </c>
      <c r="L32" s="51" t="s">
        <v>9</v>
      </c>
      <c r="M32" s="52" t="s">
        <v>10</v>
      </c>
      <c r="N32" s="51" t="s">
        <v>9</v>
      </c>
      <c r="O32" s="52" t="s">
        <v>10</v>
      </c>
      <c r="P32" s="51" t="s">
        <v>9</v>
      </c>
      <c r="Q32" s="52" t="s">
        <v>10</v>
      </c>
      <c r="R32" s="51" t="s">
        <v>9</v>
      </c>
      <c r="S32" s="52" t="s">
        <v>10</v>
      </c>
      <c r="T32" s="51" t="s">
        <v>9</v>
      </c>
      <c r="U32" s="52" t="s">
        <v>10</v>
      </c>
      <c r="V32" s="51" t="s">
        <v>9</v>
      </c>
      <c r="W32" s="52" t="s">
        <v>10</v>
      </c>
      <c r="X32" s="51" t="s">
        <v>9</v>
      </c>
      <c r="Y32" s="52" t="s">
        <v>10</v>
      </c>
      <c r="Z32" s="51" t="s">
        <v>9</v>
      </c>
      <c r="AA32" s="52" t="s">
        <v>10</v>
      </c>
      <c r="AB32" s="51" t="s">
        <v>9</v>
      </c>
      <c r="AC32" s="52" t="s">
        <v>10</v>
      </c>
      <c r="AD32" s="51" t="s">
        <v>9</v>
      </c>
      <c r="AE32" s="52" t="s">
        <v>10</v>
      </c>
      <c r="AF32" s="51" t="s">
        <v>9</v>
      </c>
      <c r="AG32" s="52" t="s">
        <v>10</v>
      </c>
      <c r="AH32" s="51" t="s">
        <v>9</v>
      </c>
      <c r="AI32" s="52" t="s">
        <v>10</v>
      </c>
      <c r="AJ32" s="51" t="s">
        <v>9</v>
      </c>
      <c r="AK32" s="52" t="s">
        <v>10</v>
      </c>
      <c r="AL32" s="51" t="s">
        <v>9</v>
      </c>
      <c r="AM32" s="52" t="s">
        <v>10</v>
      </c>
      <c r="AN32" s="51" t="s">
        <v>9</v>
      </c>
      <c r="AO32" s="52" t="s">
        <v>10</v>
      </c>
      <c r="AP32" s="51" t="s">
        <v>9</v>
      </c>
      <c r="AQ32" s="53" t="s">
        <v>16</v>
      </c>
      <c r="AR32" s="51" t="s">
        <v>9</v>
      </c>
      <c r="AS32" s="53" t="s">
        <v>16</v>
      </c>
      <c r="AT32" s="51" t="s">
        <v>9</v>
      </c>
      <c r="AU32" s="53" t="s">
        <v>16</v>
      </c>
      <c r="AV32" s="51" t="s">
        <v>9</v>
      </c>
      <c r="AW32" s="53" t="s">
        <v>16</v>
      </c>
      <c r="AX32" s="51" t="s">
        <v>9</v>
      </c>
      <c r="AY32" s="53" t="s">
        <v>16</v>
      </c>
      <c r="AZ32" s="51" t="s">
        <v>9</v>
      </c>
      <c r="BA32" s="53" t="s">
        <v>16</v>
      </c>
      <c r="BB32" s="51" t="s">
        <v>9</v>
      </c>
      <c r="BC32" s="53" t="s">
        <v>16</v>
      </c>
      <c r="BD32" s="51" t="s">
        <v>9</v>
      </c>
      <c r="BE32" s="53" t="s">
        <v>16</v>
      </c>
      <c r="BF32" s="51" t="s">
        <v>9</v>
      </c>
      <c r="BG32" s="53" t="s">
        <v>16</v>
      </c>
    </row>
    <row r="33" spans="1:59" s="58" customFormat="1" ht="10.5" x14ac:dyDescent="0.15">
      <c r="A33" s="54" t="s">
        <v>3</v>
      </c>
      <c r="B33" s="55" t="s">
        <v>11</v>
      </c>
      <c r="C33" s="56" t="s">
        <v>12</v>
      </c>
      <c r="D33" s="55" t="s">
        <v>11</v>
      </c>
      <c r="E33" s="56" t="s">
        <v>12</v>
      </c>
      <c r="F33" s="55" t="s">
        <v>11</v>
      </c>
      <c r="G33" s="56" t="s">
        <v>12</v>
      </c>
      <c r="H33" s="55" t="s">
        <v>11</v>
      </c>
      <c r="I33" s="56" t="s">
        <v>12</v>
      </c>
      <c r="J33" s="55" t="s">
        <v>11</v>
      </c>
      <c r="K33" s="56" t="s">
        <v>12</v>
      </c>
      <c r="L33" s="55" t="s">
        <v>11</v>
      </c>
      <c r="M33" s="56" t="s">
        <v>12</v>
      </c>
      <c r="N33" s="55" t="s">
        <v>11</v>
      </c>
      <c r="O33" s="56" t="s">
        <v>12</v>
      </c>
      <c r="P33" s="55" t="s">
        <v>11</v>
      </c>
      <c r="Q33" s="56" t="s">
        <v>12</v>
      </c>
      <c r="R33" s="55" t="s">
        <v>11</v>
      </c>
      <c r="S33" s="56" t="s">
        <v>12</v>
      </c>
      <c r="T33" s="55" t="s">
        <v>11</v>
      </c>
      <c r="U33" s="56" t="s">
        <v>12</v>
      </c>
      <c r="V33" s="55" t="s">
        <v>11</v>
      </c>
      <c r="W33" s="56" t="s">
        <v>12</v>
      </c>
      <c r="X33" s="55" t="s">
        <v>11</v>
      </c>
      <c r="Y33" s="56" t="s">
        <v>12</v>
      </c>
      <c r="Z33" s="55" t="s">
        <v>11</v>
      </c>
      <c r="AA33" s="56" t="s">
        <v>12</v>
      </c>
      <c r="AB33" s="55" t="s">
        <v>11</v>
      </c>
      <c r="AC33" s="56" t="s">
        <v>12</v>
      </c>
      <c r="AD33" s="55" t="s">
        <v>11</v>
      </c>
      <c r="AE33" s="56" t="s">
        <v>12</v>
      </c>
      <c r="AF33" s="55" t="s">
        <v>11</v>
      </c>
      <c r="AG33" s="56" t="s">
        <v>12</v>
      </c>
      <c r="AH33" s="55" t="s">
        <v>11</v>
      </c>
      <c r="AI33" s="56" t="s">
        <v>12</v>
      </c>
      <c r="AJ33" s="55" t="s">
        <v>11</v>
      </c>
      <c r="AK33" s="56" t="s">
        <v>12</v>
      </c>
      <c r="AL33" s="55" t="s">
        <v>11</v>
      </c>
      <c r="AM33" s="56" t="s">
        <v>12</v>
      </c>
      <c r="AN33" s="55" t="s">
        <v>11</v>
      </c>
      <c r="AO33" s="56" t="s">
        <v>12</v>
      </c>
      <c r="AP33" s="55" t="s">
        <v>11</v>
      </c>
      <c r="AQ33" s="57" t="s">
        <v>12</v>
      </c>
      <c r="AR33" s="55" t="s">
        <v>11</v>
      </c>
      <c r="AS33" s="57" t="s">
        <v>12</v>
      </c>
      <c r="AT33" s="55" t="s">
        <v>11</v>
      </c>
      <c r="AU33" s="57" t="s">
        <v>12</v>
      </c>
      <c r="AV33" s="55" t="s">
        <v>11</v>
      </c>
      <c r="AW33" s="57" t="s">
        <v>12</v>
      </c>
      <c r="AX33" s="55" t="s">
        <v>11</v>
      </c>
      <c r="AY33" s="57" t="s">
        <v>12</v>
      </c>
      <c r="AZ33" s="55" t="s">
        <v>11</v>
      </c>
      <c r="BA33" s="57" t="s">
        <v>12</v>
      </c>
      <c r="BB33" s="55" t="s">
        <v>11</v>
      </c>
      <c r="BC33" s="57" t="s">
        <v>12</v>
      </c>
      <c r="BD33" s="55" t="s">
        <v>11</v>
      </c>
      <c r="BE33" s="57" t="s">
        <v>12</v>
      </c>
      <c r="BF33" s="55" t="s">
        <v>11</v>
      </c>
      <c r="BG33" s="57" t="s">
        <v>12</v>
      </c>
    </row>
    <row r="34" spans="1:59" x14ac:dyDescent="0.2">
      <c r="A34" s="19" t="s">
        <v>4</v>
      </c>
      <c r="B34" s="20">
        <v>197427.587</v>
      </c>
      <c r="C34" s="21">
        <v>0</v>
      </c>
      <c r="D34" s="20">
        <v>196703</v>
      </c>
      <c r="E34" s="21">
        <v>0</v>
      </c>
      <c r="F34" s="20">
        <v>181321</v>
      </c>
      <c r="G34" s="21">
        <v>0</v>
      </c>
      <c r="H34" s="20">
        <v>174513</v>
      </c>
      <c r="I34" s="21">
        <v>0</v>
      </c>
      <c r="J34" s="20">
        <v>129947</v>
      </c>
      <c r="K34" s="21">
        <v>0</v>
      </c>
      <c r="L34" s="20">
        <v>101231</v>
      </c>
      <c r="M34" s="21">
        <v>0</v>
      </c>
      <c r="N34" s="20">
        <v>105271</v>
      </c>
      <c r="O34" s="21">
        <v>0</v>
      </c>
      <c r="P34" s="20">
        <v>82247</v>
      </c>
      <c r="Q34" s="21">
        <v>0</v>
      </c>
      <c r="R34" s="20">
        <v>62928</v>
      </c>
      <c r="S34" s="21">
        <v>0</v>
      </c>
      <c r="T34" s="20">
        <v>41986</v>
      </c>
      <c r="U34" s="21">
        <v>0</v>
      </c>
      <c r="V34" s="20">
        <v>33388</v>
      </c>
      <c r="W34" s="21">
        <v>0</v>
      </c>
      <c r="X34" s="20">
        <v>29493</v>
      </c>
      <c r="Y34" s="21">
        <v>0</v>
      </c>
      <c r="Z34" s="20">
        <v>31242</v>
      </c>
      <c r="AA34" s="21">
        <v>0</v>
      </c>
      <c r="AB34" s="20">
        <v>30123</v>
      </c>
      <c r="AC34" s="21">
        <v>0</v>
      </c>
      <c r="AD34" s="20">
        <v>26186</v>
      </c>
      <c r="AE34" s="21">
        <v>0</v>
      </c>
      <c r="AF34" s="22">
        <v>21503</v>
      </c>
      <c r="AG34" s="21">
        <v>0</v>
      </c>
      <c r="AH34" s="24">
        <v>13996</v>
      </c>
      <c r="AI34" s="25">
        <v>0</v>
      </c>
      <c r="AJ34" s="24">
        <v>16434</v>
      </c>
      <c r="AK34" s="25">
        <v>0</v>
      </c>
      <c r="AL34" s="24">
        <v>11844</v>
      </c>
      <c r="AM34" s="25">
        <v>107</v>
      </c>
      <c r="AN34" s="24">
        <v>5495</v>
      </c>
      <c r="AO34" s="25">
        <v>112</v>
      </c>
      <c r="AP34" s="24">
        <v>6671</v>
      </c>
      <c r="AQ34" s="26">
        <v>225</v>
      </c>
      <c r="AR34" s="24">
        <v>5435</v>
      </c>
      <c r="AS34" s="26">
        <v>227</v>
      </c>
      <c r="AT34" s="24">
        <v>3980</v>
      </c>
      <c r="AU34" s="26">
        <v>203</v>
      </c>
      <c r="AV34" s="24">
        <v>5998</v>
      </c>
      <c r="AW34" s="26">
        <v>302</v>
      </c>
      <c r="AX34" s="24">
        <v>5431</v>
      </c>
      <c r="AY34" s="26">
        <v>165</v>
      </c>
      <c r="AZ34" s="24">
        <v>6316</v>
      </c>
      <c r="BA34" s="26">
        <v>178</v>
      </c>
      <c r="BB34" s="24">
        <v>6922</v>
      </c>
      <c r="BC34" s="26">
        <v>0</v>
      </c>
      <c r="BD34" s="24">
        <v>6671</v>
      </c>
      <c r="BE34" s="26">
        <v>0</v>
      </c>
      <c r="BF34" s="24">
        <v>4779</v>
      </c>
      <c r="BG34" s="26">
        <v>0</v>
      </c>
    </row>
    <row r="35" spans="1:59" x14ac:dyDescent="0.2">
      <c r="A35" s="27" t="s">
        <v>5</v>
      </c>
      <c r="B35" s="28">
        <v>304212.32199999999</v>
      </c>
      <c r="C35" s="29">
        <v>0</v>
      </c>
      <c r="D35" s="28">
        <v>254458</v>
      </c>
      <c r="E35" s="29">
        <v>0</v>
      </c>
      <c r="F35" s="28">
        <v>258471</v>
      </c>
      <c r="G35" s="29">
        <v>0</v>
      </c>
      <c r="H35" s="28">
        <v>191478</v>
      </c>
      <c r="I35" s="29">
        <v>0</v>
      </c>
      <c r="J35" s="28">
        <v>222117</v>
      </c>
      <c r="K35" s="29">
        <v>0</v>
      </c>
      <c r="L35" s="28">
        <v>210745</v>
      </c>
      <c r="M35" s="29">
        <v>165</v>
      </c>
      <c r="N35" s="28">
        <v>207631</v>
      </c>
      <c r="O35" s="29">
        <v>2300</v>
      </c>
      <c r="P35" s="28">
        <v>187812</v>
      </c>
      <c r="Q35" s="29">
        <v>2338</v>
      </c>
      <c r="R35" s="28">
        <v>160697</v>
      </c>
      <c r="S35" s="29">
        <v>1617</v>
      </c>
      <c r="T35" s="28">
        <v>145453</v>
      </c>
      <c r="U35" s="29">
        <v>1330</v>
      </c>
      <c r="V35" s="28">
        <v>103487</v>
      </c>
      <c r="W35" s="29">
        <v>873</v>
      </c>
      <c r="X35" s="28">
        <v>101306</v>
      </c>
      <c r="Y35" s="29">
        <v>873</v>
      </c>
      <c r="Z35" s="28">
        <v>86163</v>
      </c>
      <c r="AA35" s="29">
        <v>1383</v>
      </c>
      <c r="AB35" s="28">
        <v>59983</v>
      </c>
      <c r="AC35" s="29">
        <v>1751</v>
      </c>
      <c r="AD35" s="28">
        <v>67089</v>
      </c>
      <c r="AE35" s="29">
        <v>900</v>
      </c>
      <c r="AF35" s="30">
        <v>53044</v>
      </c>
      <c r="AG35" s="29">
        <v>800</v>
      </c>
      <c r="AH35" s="32">
        <v>40608</v>
      </c>
      <c r="AI35" s="33">
        <v>644</v>
      </c>
      <c r="AJ35" s="32">
        <v>37356</v>
      </c>
      <c r="AK35" s="33">
        <v>330</v>
      </c>
      <c r="AL35" s="32">
        <v>26441</v>
      </c>
      <c r="AM35" s="33">
        <v>2148</v>
      </c>
      <c r="AN35" s="32">
        <v>20440</v>
      </c>
      <c r="AO35" s="33">
        <v>1532</v>
      </c>
      <c r="AP35" s="32">
        <v>20291</v>
      </c>
      <c r="AQ35" s="34">
        <v>380</v>
      </c>
      <c r="AR35" s="32">
        <v>17722</v>
      </c>
      <c r="AS35" s="34">
        <v>291</v>
      </c>
      <c r="AT35" s="32">
        <v>22008</v>
      </c>
      <c r="AU35" s="34">
        <v>234</v>
      </c>
      <c r="AV35" s="32">
        <v>20862</v>
      </c>
      <c r="AW35" s="34">
        <v>240</v>
      </c>
      <c r="AX35" s="32">
        <v>18415</v>
      </c>
      <c r="AY35" s="34">
        <v>276</v>
      </c>
      <c r="AZ35" s="32">
        <v>14720</v>
      </c>
      <c r="BA35" s="34">
        <v>53</v>
      </c>
      <c r="BB35" s="32">
        <v>19631</v>
      </c>
      <c r="BC35" s="34">
        <v>8</v>
      </c>
      <c r="BD35" s="32">
        <v>20146</v>
      </c>
      <c r="BE35" s="34">
        <v>0</v>
      </c>
      <c r="BF35" s="32">
        <v>17852</v>
      </c>
      <c r="BG35" s="34">
        <v>56</v>
      </c>
    </row>
    <row r="36" spans="1:59" x14ac:dyDescent="0.2">
      <c r="A36" s="27" t="s">
        <v>15</v>
      </c>
      <c r="B36" s="28">
        <v>275180.09000000003</v>
      </c>
      <c r="C36" s="29">
        <v>801</v>
      </c>
      <c r="D36" s="28">
        <v>270357</v>
      </c>
      <c r="E36" s="29">
        <v>1557</v>
      </c>
      <c r="F36" s="28">
        <v>225139</v>
      </c>
      <c r="G36" s="29">
        <v>1378</v>
      </c>
      <c r="H36" s="28">
        <v>170468</v>
      </c>
      <c r="I36" s="29">
        <v>1126</v>
      </c>
      <c r="J36" s="28">
        <v>152899</v>
      </c>
      <c r="K36" s="29">
        <v>1258</v>
      </c>
      <c r="L36" s="28">
        <v>137781</v>
      </c>
      <c r="M36" s="29">
        <v>1584</v>
      </c>
      <c r="N36" s="28">
        <v>130547</v>
      </c>
      <c r="O36" s="29">
        <v>4576</v>
      </c>
      <c r="P36" s="28">
        <v>112422</v>
      </c>
      <c r="Q36" s="29">
        <v>5290</v>
      </c>
      <c r="R36" s="28">
        <v>121137</v>
      </c>
      <c r="S36" s="29">
        <v>3525</v>
      </c>
      <c r="T36" s="28">
        <v>100986</v>
      </c>
      <c r="U36" s="29">
        <v>0</v>
      </c>
      <c r="V36" s="28">
        <v>143765</v>
      </c>
      <c r="W36" s="29">
        <v>1957</v>
      </c>
      <c r="X36" s="28">
        <v>174926</v>
      </c>
      <c r="Y36" s="29">
        <v>2475</v>
      </c>
      <c r="Z36" s="28">
        <v>148189</v>
      </c>
      <c r="AA36" s="29">
        <v>2815</v>
      </c>
      <c r="AB36" s="28">
        <v>105765</v>
      </c>
      <c r="AC36" s="29">
        <v>3131</v>
      </c>
      <c r="AD36" s="28">
        <v>86412</v>
      </c>
      <c r="AE36" s="29">
        <v>2640</v>
      </c>
      <c r="AF36" s="28">
        <v>64101</v>
      </c>
      <c r="AG36" s="29">
        <v>2483</v>
      </c>
      <c r="AH36" s="28">
        <v>41083</v>
      </c>
      <c r="AI36" s="29">
        <v>1748</v>
      </c>
      <c r="AJ36" s="28">
        <v>34615</v>
      </c>
      <c r="AK36" s="29">
        <v>3945</v>
      </c>
      <c r="AL36" s="28">
        <v>29966</v>
      </c>
      <c r="AM36" s="29">
        <v>4161</v>
      </c>
      <c r="AN36" s="28">
        <v>29625</v>
      </c>
      <c r="AO36" s="29">
        <v>1739</v>
      </c>
      <c r="AP36" s="28">
        <v>23740</v>
      </c>
      <c r="AQ36" s="29">
        <v>1377</v>
      </c>
      <c r="AR36" s="28">
        <v>19225</v>
      </c>
      <c r="AS36" s="29">
        <v>905</v>
      </c>
      <c r="AT36" s="28">
        <v>20755</v>
      </c>
      <c r="AU36" s="29">
        <v>1350</v>
      </c>
      <c r="AV36" s="28">
        <v>20183</v>
      </c>
      <c r="AW36" s="29">
        <v>1598</v>
      </c>
      <c r="AX36" s="28">
        <v>18929</v>
      </c>
      <c r="AY36" s="29">
        <v>1507</v>
      </c>
      <c r="AZ36" s="28">
        <v>14249</v>
      </c>
      <c r="BA36" s="29">
        <v>1302</v>
      </c>
      <c r="BB36" s="28">
        <v>12685</v>
      </c>
      <c r="BC36" s="29">
        <v>1037</v>
      </c>
      <c r="BD36" s="28">
        <v>12308</v>
      </c>
      <c r="BE36" s="29">
        <v>475</v>
      </c>
      <c r="BF36" s="28">
        <v>17570</v>
      </c>
      <c r="BG36" s="31">
        <v>563</v>
      </c>
    </row>
    <row r="37" spans="1:59" x14ac:dyDescent="0.2">
      <c r="A37" s="27" t="s">
        <v>6</v>
      </c>
      <c r="B37" s="28">
        <v>75758.353000000003</v>
      </c>
      <c r="C37" s="29">
        <v>3000.07</v>
      </c>
      <c r="D37" s="28">
        <v>86139</v>
      </c>
      <c r="E37" s="29">
        <v>6629</v>
      </c>
      <c r="F37" s="28">
        <v>71764</v>
      </c>
      <c r="G37" s="29">
        <v>6700</v>
      </c>
      <c r="H37" s="28">
        <v>67395</v>
      </c>
      <c r="I37" s="29">
        <v>13087</v>
      </c>
      <c r="J37" s="28">
        <v>66695</v>
      </c>
      <c r="K37" s="29">
        <v>12333</v>
      </c>
      <c r="L37" s="28">
        <v>52217</v>
      </c>
      <c r="M37" s="29">
        <v>5057</v>
      </c>
      <c r="N37" s="28">
        <v>62393</v>
      </c>
      <c r="O37" s="29">
        <v>1739</v>
      </c>
      <c r="P37" s="28">
        <v>58205</v>
      </c>
      <c r="Q37" s="29">
        <v>2200</v>
      </c>
      <c r="R37" s="28">
        <v>54067</v>
      </c>
      <c r="S37" s="29">
        <v>956</v>
      </c>
      <c r="T37" s="28">
        <v>56962</v>
      </c>
      <c r="U37" s="29">
        <v>609</v>
      </c>
      <c r="V37" s="28">
        <v>54118</v>
      </c>
      <c r="W37" s="29">
        <v>1045</v>
      </c>
      <c r="X37" s="28">
        <v>51284</v>
      </c>
      <c r="Y37" s="29">
        <v>3043</v>
      </c>
      <c r="Z37" s="28">
        <v>45332</v>
      </c>
      <c r="AA37" s="29">
        <v>2186</v>
      </c>
      <c r="AB37" s="28">
        <v>46359</v>
      </c>
      <c r="AC37" s="29">
        <v>1657</v>
      </c>
      <c r="AD37" s="28">
        <v>47035</v>
      </c>
      <c r="AE37" s="29">
        <v>1503</v>
      </c>
      <c r="AF37" s="30">
        <v>44712</v>
      </c>
      <c r="AG37" s="29">
        <v>1964</v>
      </c>
      <c r="AH37" s="32">
        <v>28356</v>
      </c>
      <c r="AI37" s="33">
        <v>1496</v>
      </c>
      <c r="AJ37" s="32">
        <v>28907</v>
      </c>
      <c r="AK37" s="33">
        <v>982</v>
      </c>
      <c r="AL37" s="32">
        <v>23671</v>
      </c>
      <c r="AM37" s="33">
        <v>3092</v>
      </c>
      <c r="AN37" s="32">
        <v>18215</v>
      </c>
      <c r="AO37" s="33">
        <v>2999</v>
      </c>
      <c r="AP37" s="32">
        <v>15295</v>
      </c>
      <c r="AQ37" s="34">
        <v>2157</v>
      </c>
      <c r="AR37" s="32">
        <v>14180</v>
      </c>
      <c r="AS37" s="34">
        <v>1981</v>
      </c>
      <c r="AT37" s="32">
        <v>12450</v>
      </c>
      <c r="AU37" s="34">
        <v>2688</v>
      </c>
      <c r="AV37" s="32">
        <v>17682</v>
      </c>
      <c r="AW37" s="34">
        <v>4084</v>
      </c>
      <c r="AX37" s="32">
        <v>13006</v>
      </c>
      <c r="AY37" s="34">
        <v>3236</v>
      </c>
      <c r="AZ37" s="32">
        <v>11612</v>
      </c>
      <c r="BA37" s="34">
        <v>3533</v>
      </c>
      <c r="BB37" s="32">
        <v>10282</v>
      </c>
      <c r="BC37" s="34">
        <v>2191</v>
      </c>
      <c r="BD37" s="32">
        <v>12141</v>
      </c>
      <c r="BE37" s="34">
        <v>1325</v>
      </c>
      <c r="BF37" s="32">
        <v>11805</v>
      </c>
      <c r="BG37" s="34">
        <v>2069</v>
      </c>
    </row>
    <row r="38" spans="1:59" x14ac:dyDescent="0.2">
      <c r="A38" s="27" t="s">
        <v>18</v>
      </c>
      <c r="B38" s="28">
        <v>169391.20600000001</v>
      </c>
      <c r="C38" s="29">
        <v>67276.210000000006</v>
      </c>
      <c r="D38" s="28">
        <v>182135</v>
      </c>
      <c r="E38" s="29">
        <v>64116</v>
      </c>
      <c r="F38" s="28">
        <v>159952</v>
      </c>
      <c r="G38" s="29">
        <v>76086</v>
      </c>
      <c r="H38" s="28">
        <v>140328</v>
      </c>
      <c r="I38" s="29">
        <v>58230</v>
      </c>
      <c r="J38" s="28">
        <v>157406</v>
      </c>
      <c r="K38" s="29">
        <v>30271</v>
      </c>
      <c r="L38" s="28">
        <v>144684</v>
      </c>
      <c r="M38" s="29">
        <v>21577</v>
      </c>
      <c r="N38" s="28">
        <v>128665</v>
      </c>
      <c r="O38" s="29">
        <v>29981</v>
      </c>
      <c r="P38" s="28">
        <v>114399</v>
      </c>
      <c r="Q38" s="29">
        <v>24472</v>
      </c>
      <c r="R38" s="28">
        <v>106323</v>
      </c>
      <c r="S38" s="29">
        <v>22353</v>
      </c>
      <c r="T38" s="28">
        <v>98167</v>
      </c>
      <c r="U38" s="29">
        <v>11565</v>
      </c>
      <c r="V38" s="28">
        <v>112607</v>
      </c>
      <c r="W38" s="29">
        <v>19225</v>
      </c>
      <c r="X38" s="28">
        <v>149371</v>
      </c>
      <c r="Y38" s="29">
        <v>29054</v>
      </c>
      <c r="Z38" s="28">
        <v>118489</v>
      </c>
      <c r="AA38" s="29">
        <v>14789</v>
      </c>
      <c r="AB38" s="28">
        <v>105815</v>
      </c>
      <c r="AC38" s="29">
        <v>12178</v>
      </c>
      <c r="AD38" s="28">
        <v>61343</v>
      </c>
      <c r="AE38" s="29">
        <v>10378</v>
      </c>
      <c r="AF38" s="30">
        <v>86646</v>
      </c>
      <c r="AG38" s="29">
        <v>8994</v>
      </c>
      <c r="AH38" s="32">
        <v>59902</v>
      </c>
      <c r="AI38" s="33">
        <v>8040</v>
      </c>
      <c r="AJ38" s="32">
        <v>52657</v>
      </c>
      <c r="AK38" s="33">
        <v>5124</v>
      </c>
      <c r="AL38" s="32">
        <v>44290</v>
      </c>
      <c r="AM38" s="33">
        <v>8015</v>
      </c>
      <c r="AN38" s="32">
        <v>25136</v>
      </c>
      <c r="AO38" s="33">
        <v>4842</v>
      </c>
      <c r="AP38" s="32">
        <v>31411</v>
      </c>
      <c r="AQ38" s="34">
        <v>5138</v>
      </c>
      <c r="AR38" s="32">
        <v>41557</v>
      </c>
      <c r="AS38" s="34">
        <v>5175</v>
      </c>
      <c r="AT38" s="32">
        <v>41521</v>
      </c>
      <c r="AU38" s="34">
        <v>3987</v>
      </c>
      <c r="AV38" s="32">
        <v>37183</v>
      </c>
      <c r="AW38" s="34">
        <v>3821</v>
      </c>
      <c r="AX38" s="32">
        <v>41054</v>
      </c>
      <c r="AY38" s="34">
        <v>6335</v>
      </c>
      <c r="AZ38" s="32">
        <v>35105</v>
      </c>
      <c r="BA38" s="34">
        <v>6245</v>
      </c>
      <c r="BB38" s="32">
        <v>33273</v>
      </c>
      <c r="BC38" s="34">
        <v>4630</v>
      </c>
      <c r="BD38" s="32">
        <v>32981</v>
      </c>
      <c r="BE38" s="34">
        <v>2988</v>
      </c>
      <c r="BF38" s="32">
        <v>35905</v>
      </c>
      <c r="BG38" s="34">
        <v>2967</v>
      </c>
    </row>
    <row r="39" spans="1:59" x14ac:dyDescent="0.2">
      <c r="A39" s="27" t="s">
        <v>7</v>
      </c>
      <c r="B39" s="28">
        <v>60516.294000000002</v>
      </c>
      <c r="C39" s="29">
        <v>5246</v>
      </c>
      <c r="D39" s="28">
        <v>40753</v>
      </c>
      <c r="E39" s="29">
        <v>6643</v>
      </c>
      <c r="F39" s="28">
        <v>45498</v>
      </c>
      <c r="G39" s="29">
        <v>365</v>
      </c>
      <c r="H39" s="28">
        <v>41826</v>
      </c>
      <c r="I39" s="29">
        <v>660</v>
      </c>
      <c r="J39" s="28">
        <v>35138</v>
      </c>
      <c r="K39" s="29">
        <v>2370</v>
      </c>
      <c r="L39" s="28">
        <v>24117</v>
      </c>
      <c r="M39" s="29">
        <v>1213</v>
      </c>
      <c r="N39" s="28">
        <v>31798</v>
      </c>
      <c r="O39" s="29">
        <v>700</v>
      </c>
      <c r="P39" s="28">
        <v>24196</v>
      </c>
      <c r="Q39" s="29">
        <v>1988</v>
      </c>
      <c r="R39" s="28">
        <v>21776</v>
      </c>
      <c r="S39" s="29">
        <v>3505</v>
      </c>
      <c r="T39" s="28">
        <v>19328</v>
      </c>
      <c r="U39" s="29">
        <v>1340</v>
      </c>
      <c r="V39" s="28">
        <v>20169</v>
      </c>
      <c r="W39" s="29">
        <v>1260</v>
      </c>
      <c r="X39" s="28">
        <v>19561</v>
      </c>
      <c r="Y39" s="29">
        <v>841</v>
      </c>
      <c r="Z39" s="28">
        <v>17632</v>
      </c>
      <c r="AA39" s="29">
        <v>0</v>
      </c>
      <c r="AB39" s="28">
        <v>13280</v>
      </c>
      <c r="AC39" s="29">
        <v>0</v>
      </c>
      <c r="AD39" s="28">
        <v>16967</v>
      </c>
      <c r="AE39" s="29">
        <v>990</v>
      </c>
      <c r="AF39" s="30">
        <v>13911</v>
      </c>
      <c r="AG39" s="29">
        <v>1260</v>
      </c>
      <c r="AH39" s="32">
        <v>12463</v>
      </c>
      <c r="AI39" s="33">
        <v>0</v>
      </c>
      <c r="AJ39" s="32">
        <v>13186</v>
      </c>
      <c r="AK39" s="33">
        <v>350</v>
      </c>
      <c r="AL39" s="32">
        <v>12283</v>
      </c>
      <c r="AM39" s="33">
        <v>365</v>
      </c>
      <c r="AN39" s="32">
        <v>9470</v>
      </c>
      <c r="AO39" s="33">
        <v>1085</v>
      </c>
      <c r="AP39" s="32">
        <v>19268</v>
      </c>
      <c r="AQ39" s="34">
        <v>1210</v>
      </c>
      <c r="AR39" s="32">
        <v>20660</v>
      </c>
      <c r="AS39" s="34">
        <v>536</v>
      </c>
      <c r="AT39" s="32">
        <v>17433</v>
      </c>
      <c r="AU39" s="34">
        <v>636</v>
      </c>
      <c r="AV39" s="32">
        <v>13825</v>
      </c>
      <c r="AW39" s="34">
        <v>615</v>
      </c>
      <c r="AX39" s="32">
        <v>6256</v>
      </c>
      <c r="AY39" s="34">
        <v>1001</v>
      </c>
      <c r="AZ39" s="32">
        <v>4924</v>
      </c>
      <c r="BA39" s="34">
        <v>660</v>
      </c>
      <c r="BB39" s="32">
        <v>4241</v>
      </c>
      <c r="BC39" s="34">
        <v>1626</v>
      </c>
      <c r="BD39" s="32">
        <v>15575</v>
      </c>
      <c r="BE39" s="34">
        <v>1081</v>
      </c>
      <c r="BF39" s="32">
        <v>8821</v>
      </c>
      <c r="BG39" s="34">
        <v>501</v>
      </c>
    </row>
    <row r="40" spans="1:59" x14ac:dyDescent="0.2">
      <c r="A40" s="35" t="s">
        <v>8</v>
      </c>
      <c r="B40" s="36">
        <v>4679</v>
      </c>
      <c r="C40" s="37">
        <v>9048.3760000000002</v>
      </c>
      <c r="D40" s="36">
        <v>10386</v>
      </c>
      <c r="E40" s="37">
        <v>344</v>
      </c>
      <c r="F40" s="36">
        <v>9038</v>
      </c>
      <c r="G40" s="37">
        <v>426</v>
      </c>
      <c r="H40" s="36">
        <v>9011</v>
      </c>
      <c r="I40" s="37">
        <v>248</v>
      </c>
      <c r="J40" s="36">
        <v>8083</v>
      </c>
      <c r="K40" s="37">
        <v>227</v>
      </c>
      <c r="L40" s="36">
        <v>10076</v>
      </c>
      <c r="M40" s="37">
        <v>213</v>
      </c>
      <c r="N40" s="36">
        <v>9840</v>
      </c>
      <c r="O40" s="37">
        <v>220</v>
      </c>
      <c r="P40" s="36">
        <v>5304</v>
      </c>
      <c r="Q40" s="37">
        <v>389</v>
      </c>
      <c r="R40" s="36">
        <v>1785</v>
      </c>
      <c r="S40" s="37">
        <v>403</v>
      </c>
      <c r="T40" s="36">
        <v>2877</v>
      </c>
      <c r="U40" s="37">
        <v>375</v>
      </c>
      <c r="V40" s="36">
        <v>2018</v>
      </c>
      <c r="W40" s="37">
        <v>190</v>
      </c>
      <c r="X40" s="36">
        <v>1113</v>
      </c>
      <c r="Y40" s="37">
        <v>161</v>
      </c>
      <c r="Z40" s="36">
        <v>750</v>
      </c>
      <c r="AA40" s="37">
        <v>0</v>
      </c>
      <c r="AB40" s="36">
        <v>1435</v>
      </c>
      <c r="AC40" s="37">
        <v>160</v>
      </c>
      <c r="AD40" s="36">
        <v>1796</v>
      </c>
      <c r="AE40" s="37">
        <v>162</v>
      </c>
      <c r="AF40" s="38">
        <v>2522</v>
      </c>
      <c r="AG40" s="37">
        <v>197</v>
      </c>
      <c r="AH40" s="39">
        <v>1829</v>
      </c>
      <c r="AI40" s="40">
        <v>91</v>
      </c>
      <c r="AJ40" s="39">
        <v>1873</v>
      </c>
      <c r="AK40" s="40">
        <v>0</v>
      </c>
      <c r="AL40" s="39">
        <v>2207</v>
      </c>
      <c r="AM40" s="40">
        <v>7</v>
      </c>
      <c r="AN40" s="39">
        <v>1569</v>
      </c>
      <c r="AO40" s="40">
        <v>199</v>
      </c>
      <c r="AP40" s="39">
        <v>1414</v>
      </c>
      <c r="AQ40" s="41">
        <v>191</v>
      </c>
      <c r="AR40" s="39">
        <v>1485</v>
      </c>
      <c r="AS40" s="41">
        <v>11</v>
      </c>
      <c r="AT40" s="39">
        <v>920</v>
      </c>
      <c r="AU40" s="41">
        <v>252</v>
      </c>
      <c r="AV40" s="39">
        <v>655</v>
      </c>
      <c r="AW40" s="41">
        <v>315</v>
      </c>
      <c r="AX40" s="39">
        <v>574</v>
      </c>
      <c r="AY40" s="41">
        <v>102</v>
      </c>
      <c r="AZ40" s="39">
        <v>1338</v>
      </c>
      <c r="BA40" s="41">
        <v>94</v>
      </c>
      <c r="BB40" s="39">
        <v>607</v>
      </c>
      <c r="BC40" s="41">
        <v>15</v>
      </c>
      <c r="BD40" s="39">
        <v>1406</v>
      </c>
      <c r="BE40" s="41">
        <v>47</v>
      </c>
      <c r="BF40" s="39">
        <v>1056</v>
      </c>
      <c r="BG40" s="41">
        <v>69</v>
      </c>
    </row>
    <row r="41" spans="1:59" s="46" customFormat="1" x14ac:dyDescent="0.2">
      <c r="A41" s="59" t="s">
        <v>17</v>
      </c>
      <c r="B41" s="60">
        <f t="shared" ref="B41:C41" si="7">SUM(B34:B40)</f>
        <v>1087164.8520000002</v>
      </c>
      <c r="C41" s="61">
        <f t="shared" si="7"/>
        <v>85371.656000000017</v>
      </c>
      <c r="D41" s="60">
        <f t="shared" ref="D41:E41" si="8">SUM(D34:D40)</f>
        <v>1040931</v>
      </c>
      <c r="E41" s="61">
        <f t="shared" si="8"/>
        <v>79289</v>
      </c>
      <c r="F41" s="60">
        <f t="shared" ref="F41:G41" si="9">SUM(F34:F40)</f>
        <v>951183</v>
      </c>
      <c r="G41" s="61">
        <f t="shared" si="9"/>
        <v>84955</v>
      </c>
      <c r="H41" s="60">
        <f t="shared" ref="H41:I41" si="10">SUM(H34:H40)</f>
        <v>795019</v>
      </c>
      <c r="I41" s="61">
        <f t="shared" si="10"/>
        <v>73351</v>
      </c>
      <c r="J41" s="60">
        <f t="shared" ref="J41:BE41" si="11">SUM(J34:J40)</f>
        <v>772285</v>
      </c>
      <c r="K41" s="61">
        <f t="shared" si="11"/>
        <v>46459</v>
      </c>
      <c r="L41" s="60">
        <f t="shared" si="11"/>
        <v>680851</v>
      </c>
      <c r="M41" s="61">
        <f t="shared" si="11"/>
        <v>29809</v>
      </c>
      <c r="N41" s="60">
        <f t="shared" si="11"/>
        <v>676145</v>
      </c>
      <c r="O41" s="61">
        <f t="shared" si="11"/>
        <v>39516</v>
      </c>
      <c r="P41" s="60">
        <f t="shared" si="11"/>
        <v>584585</v>
      </c>
      <c r="Q41" s="61">
        <f t="shared" si="11"/>
        <v>36677</v>
      </c>
      <c r="R41" s="60">
        <f t="shared" si="11"/>
        <v>528713</v>
      </c>
      <c r="S41" s="61">
        <f t="shared" si="11"/>
        <v>32359</v>
      </c>
      <c r="T41" s="60">
        <f t="shared" si="11"/>
        <v>465759</v>
      </c>
      <c r="U41" s="61">
        <f t="shared" si="11"/>
        <v>15219</v>
      </c>
      <c r="V41" s="60">
        <f t="shared" si="11"/>
        <v>469552</v>
      </c>
      <c r="W41" s="61">
        <f t="shared" si="11"/>
        <v>24550</v>
      </c>
      <c r="X41" s="60">
        <f t="shared" si="11"/>
        <v>527054</v>
      </c>
      <c r="Y41" s="61">
        <f t="shared" si="11"/>
        <v>36447</v>
      </c>
      <c r="Z41" s="60">
        <f t="shared" si="11"/>
        <v>447797</v>
      </c>
      <c r="AA41" s="61">
        <f t="shared" si="11"/>
        <v>21173</v>
      </c>
      <c r="AB41" s="60">
        <f t="shared" si="11"/>
        <v>362760</v>
      </c>
      <c r="AC41" s="61">
        <f t="shared" si="11"/>
        <v>18877</v>
      </c>
      <c r="AD41" s="60">
        <f t="shared" si="11"/>
        <v>306828</v>
      </c>
      <c r="AE41" s="61">
        <f t="shared" si="11"/>
        <v>16573</v>
      </c>
      <c r="AF41" s="62">
        <f t="shared" si="11"/>
        <v>286439</v>
      </c>
      <c r="AG41" s="61">
        <f t="shared" si="11"/>
        <v>15698</v>
      </c>
      <c r="AH41" s="64">
        <f t="shared" si="11"/>
        <v>198237</v>
      </c>
      <c r="AI41" s="65">
        <f t="shared" si="11"/>
        <v>12019</v>
      </c>
      <c r="AJ41" s="64">
        <f t="shared" si="11"/>
        <v>185028</v>
      </c>
      <c r="AK41" s="65">
        <f t="shared" si="11"/>
        <v>10731</v>
      </c>
      <c r="AL41" s="64">
        <f t="shared" si="11"/>
        <v>150702</v>
      </c>
      <c r="AM41" s="65">
        <f t="shared" si="11"/>
        <v>17895</v>
      </c>
      <c r="AN41" s="64">
        <f t="shared" si="11"/>
        <v>109950</v>
      </c>
      <c r="AO41" s="65">
        <f t="shared" si="11"/>
        <v>12508</v>
      </c>
      <c r="AP41" s="64">
        <f t="shared" si="11"/>
        <v>118090</v>
      </c>
      <c r="AQ41" s="66">
        <f t="shared" si="11"/>
        <v>10678</v>
      </c>
      <c r="AR41" s="64">
        <f t="shared" si="11"/>
        <v>120264</v>
      </c>
      <c r="AS41" s="66">
        <f t="shared" si="11"/>
        <v>9126</v>
      </c>
      <c r="AT41" s="64">
        <f t="shared" si="11"/>
        <v>119067</v>
      </c>
      <c r="AU41" s="66">
        <f t="shared" si="11"/>
        <v>9350</v>
      </c>
      <c r="AV41" s="64">
        <f t="shared" si="11"/>
        <v>116388</v>
      </c>
      <c r="AW41" s="66">
        <f t="shared" si="11"/>
        <v>10975</v>
      </c>
      <c r="AX41" s="64">
        <f t="shared" si="11"/>
        <v>103665</v>
      </c>
      <c r="AY41" s="66">
        <f t="shared" si="11"/>
        <v>12622</v>
      </c>
      <c r="AZ41" s="64">
        <f t="shared" si="11"/>
        <v>88264</v>
      </c>
      <c r="BA41" s="66">
        <f t="shared" si="11"/>
        <v>12065</v>
      </c>
      <c r="BB41" s="64">
        <f t="shared" si="11"/>
        <v>87641</v>
      </c>
      <c r="BC41" s="66">
        <f t="shared" si="11"/>
        <v>9507</v>
      </c>
      <c r="BD41" s="64">
        <f t="shared" si="11"/>
        <v>101228</v>
      </c>
      <c r="BE41" s="66">
        <f t="shared" si="11"/>
        <v>5916</v>
      </c>
      <c r="BF41" s="64">
        <f t="shared" ref="BF41:BG41" si="12">SUM(BF34:BF40)</f>
        <v>97788</v>
      </c>
      <c r="BG41" s="66">
        <f t="shared" si="12"/>
        <v>6225</v>
      </c>
    </row>
    <row r="42" spans="1:59" x14ac:dyDescent="0.2">
      <c r="A42" s="10" t="s">
        <v>37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</row>
    <row r="43" spans="1:59" s="42" customFormat="1" ht="11.25" x14ac:dyDescent="0.2">
      <c r="A43" s="10" t="s">
        <v>36</v>
      </c>
      <c r="AH43" s="43"/>
      <c r="AI43" s="43"/>
    </row>
    <row r="48" spans="1:59" x14ac:dyDescent="0.2">
      <c r="AO48" s="67"/>
    </row>
    <row r="49" spans="41:41" x14ac:dyDescent="0.2">
      <c r="AO49" s="67"/>
    </row>
    <row r="50" spans="41:41" x14ac:dyDescent="0.2">
      <c r="AO50" s="67"/>
    </row>
    <row r="51" spans="41:41" x14ac:dyDescent="0.2">
      <c r="AO51" s="67"/>
    </row>
    <row r="52" spans="41:41" x14ac:dyDescent="0.2">
      <c r="AO52" s="67"/>
    </row>
  </sheetData>
  <mergeCells count="40">
    <mergeCell ref="D14:E14"/>
    <mergeCell ref="F14:G14"/>
    <mergeCell ref="H14:I14"/>
    <mergeCell ref="J14:K14"/>
    <mergeCell ref="L14:M14"/>
    <mergeCell ref="AB14:AC14"/>
    <mergeCell ref="AD14:AE14"/>
    <mergeCell ref="AF14:AG14"/>
    <mergeCell ref="N14:O14"/>
    <mergeCell ref="P14:Q14"/>
    <mergeCell ref="R14:S14"/>
    <mergeCell ref="T14:U14"/>
    <mergeCell ref="V14:W14"/>
    <mergeCell ref="T31:U31"/>
    <mergeCell ref="V31:W31"/>
    <mergeCell ref="X31:Y31"/>
    <mergeCell ref="Z31:AA31"/>
    <mergeCell ref="X14:Y14"/>
    <mergeCell ref="Z14:AA14"/>
    <mergeCell ref="J31:K31"/>
    <mergeCell ref="L31:M31"/>
    <mergeCell ref="N31:O31"/>
    <mergeCell ref="P31:Q31"/>
    <mergeCell ref="R31:S31"/>
    <mergeCell ref="B14:C14"/>
    <mergeCell ref="B31:C31"/>
    <mergeCell ref="AL31:AM31"/>
    <mergeCell ref="AN31:AO31"/>
    <mergeCell ref="AB31:AC31"/>
    <mergeCell ref="AD31:AE31"/>
    <mergeCell ref="AF31:AG31"/>
    <mergeCell ref="AH31:AI31"/>
    <mergeCell ref="AJ31:AK31"/>
    <mergeCell ref="AH14:AI14"/>
    <mergeCell ref="AJ14:AK14"/>
    <mergeCell ref="AL14:AM14"/>
    <mergeCell ref="AN14:AO14"/>
    <mergeCell ref="D31:E31"/>
    <mergeCell ref="F31:G31"/>
    <mergeCell ref="H31:I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Innlagt etter art</vt:lpstr>
      <vt:lpstr>Innlagt etter fylke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Merete Fauske</cp:lastModifiedBy>
  <dcterms:created xsi:type="dcterms:W3CDTF">2011-03-30T10:23:01Z</dcterms:created>
  <dcterms:modified xsi:type="dcterms:W3CDTF">2026-04-23T06:06:42Z</dcterms:modified>
</cp:coreProperties>
</file>