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240" yWindow="315" windowWidth="14955" windowHeight="8190"/>
  </bookViews>
  <sheets>
    <sheet name="Forklaring" sheetId="1" r:id="rId1"/>
    <sheet name="Vestland" sheetId="3" r:id="rId2"/>
  </sheets>
  <calcPr calcId="162913"/>
</workbook>
</file>

<file path=xl/calcChain.xml><?xml version="1.0" encoding="utf-8"?>
<calcChain xmlns="http://schemas.openxmlformats.org/spreadsheetml/2006/main">
  <c r="D63" i="3" l="1"/>
  <c r="D13" i="3"/>
  <c r="C63" i="3" l="1"/>
  <c r="C13" i="3"/>
</calcChain>
</file>

<file path=xl/sharedStrings.xml><?xml version="1.0" encoding="utf-8"?>
<sst xmlns="http://schemas.openxmlformats.org/spreadsheetml/2006/main" count="137" uniqueCount="90">
  <si>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</si>
  <si>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</si>
  <si>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</si>
  <si>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</si>
  <si>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</si>
  <si>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</si>
  <si>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</si>
  <si>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</si>
  <si>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</si>
  <si>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</si>
  <si>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</si>
  <si>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</si>
  <si>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</si>
  <si>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</si>
  <si>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</si>
  <si>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1) Utvalget er uten selskaper med tillatelser på tvers av regionsgrensene</t>
  </si>
  <si>
    <t>Fôrfaktor (økonomisk)</t>
  </si>
  <si>
    <t>Totalrentabilitet</t>
  </si>
  <si>
    <t>Overskuddsgrad</t>
  </si>
  <si>
    <t>Produksjon av fisk</t>
  </si>
  <si>
    <t>Forklaring</t>
  </si>
  <si>
    <t>Presentasjon av regionsresultat</t>
  </si>
  <si>
    <t>Historiske tabeller</t>
  </si>
  <si>
    <t>Utvalg</t>
  </si>
  <si>
    <t>Diverse størrelser</t>
  </si>
  <si>
    <t>Beregnede nøkkeltall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</si>
  <si>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</si>
  <si>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</si>
  <si>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</si>
  <si>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</si>
  <si>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</si>
  <si>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</si>
  <si>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</si>
  <si>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</si>
  <si>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</si>
  <si>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</si>
  <si>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</si>
  <si>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</si>
  <si>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</si>
  <si>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</si>
  <si>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</si>
  <si>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</si>
  <si>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</si>
  <si>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</si>
  <si>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</si>
  <si>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</si>
  <si>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</si>
  <si>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</si>
  <si>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</si>
  <si>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</si>
  <si>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Definisjoner</t>
  </si>
  <si>
    <t>(Solgt mengde (laks og regnbueørret) + Beholdning av frossenfisk per 31.12.) +</t>
  </si>
  <si>
    <t xml:space="preserve">((beholdning av levende fisk 31.12. (kg) - vekt på utsatt smolt - beholdning av </t>
  </si>
  <si>
    <t>levende fisk 01.01. (kg)) / 1,067).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</si>
  <si>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</si>
  <si>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</si>
  <si>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</si>
  <si>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</si>
  <si>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</si>
  <si>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Vi har f.o.m. 2012-undersøkelsen valgt å bruke omregningfaktorer fra NS 9417:2012 </t>
  </si>
  <si>
    <t xml:space="preserve">"Laks og regnbueørret. Enhetlig terminologi og metoder for dokumentasjon av </t>
  </si>
  <si>
    <t>produksjon" ved beregning av solgt mengde og produksjon.</t>
  </si>
  <si>
    <t>Fôrpris pr. kg</t>
  </si>
  <si>
    <t>Produksjon pr. årsverk</t>
  </si>
  <si>
    <t>Beregnet pris og kostnader pr. kg produsert fisk (rundvekt)</t>
  </si>
  <si>
    <t>Salgspris pr. kg solgt laks</t>
  </si>
  <si>
    <t>Salgspris pr. kg solgt regnbueørret</t>
  </si>
  <si>
    <t>Salgspris pr. kg solgt fisk (laks og regnbueørret)</t>
  </si>
  <si>
    <t>Smoltkostnad pr. kg</t>
  </si>
  <si>
    <t>Fôrkostnad pr. kg</t>
  </si>
  <si>
    <t>Forsikringskostnad pr. kg</t>
  </si>
  <si>
    <t>Lønnskostnad pr. kg</t>
  </si>
  <si>
    <t>Andre driftskostnader pr. kg</t>
  </si>
  <si>
    <t>Netto finanskostnader pr. kg</t>
  </si>
  <si>
    <t>Produksjonskostnad pr. kg</t>
  </si>
  <si>
    <t>Sum kostnad pr. kg</t>
  </si>
  <si>
    <t>Fortjeneste pr. kg</t>
  </si>
  <si>
    <t>Avskrivninger pr. kg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</si>
  <si>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</si>
  <si>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</si>
  <si>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</si>
  <si>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</si>
  <si>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</si>
  <si>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</si>
  <si>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Oppdatert: 18. november 2021</t>
  </si>
  <si>
    <r>
      <t>2020</t>
    </r>
    <r>
      <rPr>
        <b/>
        <vertAlign val="superscript"/>
        <sz val="10"/>
        <color theme="0"/>
        <rFont val="Arial"/>
        <family val="2"/>
      </rPr>
      <t>1)</t>
    </r>
  </si>
  <si>
    <t>Oppdatert pr. 18. november 2021</t>
  </si>
  <si>
    <t>Slaktekostnad inkl. fraktkostnad pr. kg</t>
  </si>
  <si>
    <t>Gjennomsnittstall pr. selskap for Vestland</t>
  </si>
  <si>
    <t>Gjennomsnittsresultater for Vestland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</si>
</sst>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0" borderId="3" xfId="0" applyFont="1" applyBorder="1"/>
    <xf numFmtId="166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1" fillId="0" borderId="0" xfId="0" applyFont="1"/>
    <xf numFmtId="0" fontId="1" fillId="0" borderId="0" xfId="0" applyFont="1" applyFill="1"/>
    <xf numFmtId="0" fontId="12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49" fontId="16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/>
    <xf numFmtId="2" fontId="1" fillId="0" borderId="2" xfId="0" applyNumberFormat="1" applyFont="1" applyBorder="1"/>
    <xf numFmtId="165" fontId="1" fillId="0" borderId="0" xfId="0" applyNumberFormat="1" applyFont="1"/>
    <xf numFmtId="2" fontId="1" fillId="0" borderId="0" xfId="0" applyNumberFormat="1" applyFont="1"/>
    <xf numFmtId="0" fontId="11" fillId="0" borderId="0" xfId="0" applyFont="1" applyFill="1"/>
    <xf numFmtId="0" fontId="17" fillId="0" borderId="0" xfId="0" applyFont="1"/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7" fillId="0" borderId="0" xfId="0" applyNumberFormat="1" applyFont="1"/>
    <xf numFmtId="3" fontId="15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11" fillId="0" borderId="0" xfId="0" applyFont="1" applyBorder="1"/>
    <xf numFmtId="2" fontId="11" fillId="0" borderId="1" xfId="0" applyNumberFormat="1" applyFont="1" applyBorder="1"/>
    <xf numFmtId="0" fontId="11" fillId="0" borderId="2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A7" sqref="A7"/>
    </sheetView>
  </sheetViews>
  <sheetFormatPr baseColWidth="10" defaultRowHeight="12.75" x14ac:dyDescent="0.2"/>
  <cols>
    <col min="1" max="1" width="116.5703125" style="2" bestFit="1" customWidth="1"/>
    <col min="2" max="2" width="15.140625" style="2" bestFit="1" customWidth="1"/>
    <col min="3" max="3" width="13.42578125" style="2" bestFit="1" customWidth="1"/>
    <col min="4" max="4" width="13.28515625" style="2" bestFit="1" customWidth="1"/>
    <col min="5" max="5" width="16.140625" style="2" bestFit="1" customWidth="1"/>
    <col min="6" max="6" width="12.85546875" style="2" customWidth="1"/>
    <col min="7" max="16384" width="11.42578125" style="2"/>
  </cols>
  <sheetData>
    <row r="1" spans="1:13" s="38" customFormat="1" ht="23.25" x14ac:dyDescent="0.3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38" customFormat="1" ht="23.25" x14ac:dyDescent="0.35">
      <c r="A2" s="39" t="s">
        <v>20</v>
      </c>
    </row>
    <row r="4" spans="1:13" ht="15" x14ac:dyDescent="0.25">
      <c r="A4" s="40" t="s">
        <v>83</v>
      </c>
    </row>
    <row r="5" spans="1:13" s="4" customFormat="1" ht="14.25" x14ac:dyDescent="0.2">
      <c r="A5" s="3" t="s">
        <v>13</v>
      </c>
    </row>
    <row r="6" spans="1:13" s="4" customFormat="1" ht="14.25" x14ac:dyDescent="0.2">
      <c r="A6" s="3" t="s">
        <v>84</v>
      </c>
    </row>
    <row r="7" spans="1:13" s="4" customFormat="1" ht="14.25" x14ac:dyDescent="0.2">
      <c r="A7" s="3"/>
    </row>
    <row r="8" spans="1:13" s="4" customFormat="1" ht="14.25" x14ac:dyDescent="0.2">
      <c r="A8" s="3"/>
    </row>
    <row r="9" spans="1:13" s="4" customFormat="1" ht="15.75" x14ac:dyDescent="0.25">
      <c r="A9" s="31" t="s">
        <v>21</v>
      </c>
    </row>
    <row r="10" spans="1:13" x14ac:dyDescent="0.2">
      <c r="A10" s="2" t="s">
        <v>41</v>
      </c>
    </row>
    <row r="11" spans="1:13" x14ac:dyDescent="0.2">
      <c r="A11" s="2" t="s">
        <v>42</v>
      </c>
    </row>
    <row r="12" spans="1:13" x14ac:dyDescent="0.2">
      <c r="A12" s="2" t="s">
        <v>43</v>
      </c>
    </row>
    <row r="14" spans="1:13" x14ac:dyDescent="0.2">
      <c r="A14" s="2" t="s">
        <v>44</v>
      </c>
    </row>
    <row r="15" spans="1:13" x14ac:dyDescent="0.2">
      <c r="A15" s="2" t="s">
        <v>45</v>
      </c>
    </row>
    <row r="16" spans="1:13" x14ac:dyDescent="0.2">
      <c r="A16" s="2" t="s">
        <v>46</v>
      </c>
    </row>
    <row r="18" spans="1:1" x14ac:dyDescent="0.2">
      <c r="A18" s="2" t="s">
        <v>47</v>
      </c>
    </row>
    <row r="19" spans="1:1" x14ac:dyDescent="0.2">
      <c r="A19" s="2" t="s">
        <v>48</v>
      </c>
    </row>
    <row r="20" spans="1:1" x14ac:dyDescent="0.2">
      <c r="A20" s="2" t="s">
        <v>49</v>
      </c>
    </row>
    <row r="23" spans="1:1" s="4" customFormat="1" ht="15.75" x14ac:dyDescent="0.25">
      <c r="A23" s="31" t="s">
        <v>50</v>
      </c>
    </row>
    <row r="24" spans="1:1" s="4" customFormat="1" ht="14.25" x14ac:dyDescent="0.2">
      <c r="A24" s="2"/>
    </row>
    <row r="25" spans="1:1" ht="15" x14ac:dyDescent="0.25">
      <c r="A25" s="42" t="s">
        <v>19</v>
      </c>
    </row>
    <row r="26" spans="1:1" x14ac:dyDescent="0.2">
      <c r="A26" s="2" t="s">
        <v>51</v>
      </c>
    </row>
    <row r="27" spans="1:1" x14ac:dyDescent="0.2">
      <c r="A27" s="2" t="s">
        <v>52</v>
      </c>
    </row>
    <row r="28" spans="1:1" x14ac:dyDescent="0.2">
      <c r="A28" s="2" t="s">
        <v>53</v>
      </c>
    </row>
    <row r="30" spans="1:1" x14ac:dyDescent="0.2">
      <c r="A30" s="2" t="s">
        <v>38</v>
      </c>
    </row>
    <row r="31" spans="1:1" x14ac:dyDescent="0.2">
      <c r="A31" s="2" t="s">
        <v>54</v>
      </c>
    </row>
    <row r="32" spans="1:1" x14ac:dyDescent="0.2">
      <c r="A32" s="2" t="s">
        <v>55</v>
      </c>
    </row>
    <row r="34" spans="1:6" x14ac:dyDescent="0.2">
      <c r="A34" s="2" t="s">
        <v>39</v>
      </c>
    </row>
    <row r="35" spans="1:6" x14ac:dyDescent="0.2">
      <c r="A35" s="2" t="s">
        <v>40</v>
      </c>
    </row>
    <row r="36" spans="1:6" x14ac:dyDescent="0.2">
      <c r="A36" s="2" t="s">
        <v>56</v>
      </c>
    </row>
    <row r="37" spans="1:6" x14ac:dyDescent="0.2">
      <c r="A37" s="2" t="s">
        <v>57</v>
      </c>
    </row>
    <row r="38" spans="1:6" s="4" customFormat="1" ht="14.25" x14ac:dyDescent="0.2">
      <c r="A38" s="3" t="s">
        <v>58</v>
      </c>
    </row>
    <row r="39" spans="1:6" s="4" customFormat="1" ht="14.25" x14ac:dyDescent="0.2">
      <c r="A39" s="3"/>
    </row>
    <row r="40" spans="1:6" s="4" customFormat="1" ht="15" x14ac:dyDescent="0.25">
      <c r="A40" s="43" t="s">
        <v>26</v>
      </c>
    </row>
    <row r="41" spans="1:6" s="6" customFormat="1" x14ac:dyDescent="0.2">
      <c r="A41" s="6" t="s">
        <v>59</v>
      </c>
    </row>
    <row r="42" spans="1:6" s="6" customFormat="1" x14ac:dyDescent="0.2">
      <c r="A42" s="6" t="s">
        <v>60</v>
      </c>
    </row>
    <row r="43" spans="1:6" s="6" customFormat="1" x14ac:dyDescent="0.2">
      <c r="A43" s="6" t="s">
        <v>61</v>
      </c>
    </row>
    <row r="44" spans="1:6" s="4" customFormat="1" ht="14.25" x14ac:dyDescent="0.2">
      <c r="A44" s="2"/>
      <c r="B44" s="2"/>
      <c r="C44" s="2"/>
      <c r="D44" s="2"/>
      <c r="E44" s="2"/>
      <c r="F44" s="2"/>
    </row>
    <row r="45" spans="1:6" s="4" customFormat="1" ht="14.25" x14ac:dyDescent="0.2">
      <c r="A45" s="2" t="s">
        <v>27</v>
      </c>
      <c r="B45" s="2"/>
      <c r="C45" s="2"/>
      <c r="D45" s="2"/>
      <c r="E45" s="2"/>
      <c r="F45" s="2"/>
    </row>
    <row r="46" spans="1:6" s="4" customFormat="1" ht="14.25" x14ac:dyDescent="0.2">
      <c r="A46" s="7" t="s">
        <v>28</v>
      </c>
      <c r="B46" s="8" t="s">
        <v>29</v>
      </c>
      <c r="C46" s="8" t="s">
        <v>30</v>
      </c>
      <c r="D46" s="8" t="s">
        <v>31</v>
      </c>
      <c r="E46" s="8" t="s">
        <v>32</v>
      </c>
      <c r="F46" s="2"/>
    </row>
    <row r="47" spans="1:6" s="4" customFormat="1" ht="14.25" x14ac:dyDescent="0.2">
      <c r="A47" s="9" t="s">
        <v>33</v>
      </c>
      <c r="B47" s="10">
        <v>1.35</v>
      </c>
      <c r="C47" s="10">
        <v>1.2</v>
      </c>
      <c r="D47" s="11">
        <v>1.0669999999999999</v>
      </c>
      <c r="E47" s="11">
        <v>1</v>
      </c>
      <c r="F47" s="2"/>
    </row>
    <row r="48" spans="1:6" s="4" customFormat="1" ht="14.25" x14ac:dyDescent="0.2">
      <c r="A48" s="7" t="s">
        <v>34</v>
      </c>
      <c r="B48" s="8">
        <v>1.266</v>
      </c>
      <c r="C48" s="8">
        <v>1.125</v>
      </c>
      <c r="D48" s="8">
        <v>1</v>
      </c>
      <c r="E48" s="8">
        <v>1.0669999999999999</v>
      </c>
      <c r="F48" s="2"/>
    </row>
    <row r="49" spans="1:6" s="4" customFormat="1" ht="14.25" x14ac:dyDescent="0.2">
      <c r="A49" s="9" t="s">
        <v>35</v>
      </c>
      <c r="B49" s="11">
        <v>1.125</v>
      </c>
      <c r="C49" s="11">
        <v>1</v>
      </c>
      <c r="D49" s="11">
        <v>0.88900000000000001</v>
      </c>
      <c r="E49" s="10">
        <v>1.2</v>
      </c>
      <c r="F49" s="2"/>
    </row>
    <row r="50" spans="1:6" s="4" customFormat="1" ht="14.25" x14ac:dyDescent="0.2">
      <c r="A50" s="9" t="s">
        <v>36</v>
      </c>
      <c r="B50" s="11">
        <v>1</v>
      </c>
      <c r="C50" s="11">
        <v>0.88900000000000001</v>
      </c>
      <c r="D50" s="10">
        <v>0.79</v>
      </c>
      <c r="E50" s="10">
        <v>1.35</v>
      </c>
      <c r="F50" s="2"/>
    </row>
    <row r="51" spans="1:6" s="4" customFormat="1" ht="14.25" x14ac:dyDescent="0.2">
      <c r="A51" s="2"/>
      <c r="B51" s="2"/>
      <c r="C51" s="2"/>
      <c r="D51" s="2"/>
      <c r="E51" s="2"/>
      <c r="F51" s="2"/>
    </row>
    <row r="52" spans="1:6" s="4" customFormat="1" ht="14.25" x14ac:dyDescent="0.2">
      <c r="A52" s="2" t="s">
        <v>37</v>
      </c>
      <c r="B52" s="2"/>
      <c r="C52" s="2"/>
      <c r="D52" s="2"/>
      <c r="E52" s="2"/>
      <c r="F52" s="2"/>
    </row>
    <row r="53" spans="1:6" s="4" customFormat="1" ht="14.25" x14ac:dyDescent="0.2">
      <c r="A53" s="7" t="s">
        <v>28</v>
      </c>
      <c r="B53" s="8" t="s">
        <v>29</v>
      </c>
      <c r="C53" s="8" t="s">
        <v>30</v>
      </c>
      <c r="D53" s="8" t="s">
        <v>31</v>
      </c>
      <c r="E53" s="8" t="s">
        <v>32</v>
      </c>
      <c r="F53" s="2"/>
    </row>
    <row r="54" spans="1:6" s="4" customFormat="1" ht="14.25" x14ac:dyDescent="0.2">
      <c r="A54" s="9" t="s">
        <v>33</v>
      </c>
      <c r="B54" s="11">
        <v>1.355</v>
      </c>
      <c r="C54" s="11">
        <v>1.2150000000000001</v>
      </c>
      <c r="D54" s="10">
        <v>1.07</v>
      </c>
      <c r="E54" s="11">
        <v>1</v>
      </c>
      <c r="F54" s="2"/>
    </row>
    <row r="55" spans="1:6" s="4" customFormat="1" ht="14.25" x14ac:dyDescent="0.2">
      <c r="A55" s="7" t="s">
        <v>34</v>
      </c>
      <c r="B55" s="8">
        <v>1.2649999999999999</v>
      </c>
      <c r="C55" s="8">
        <v>1.135</v>
      </c>
      <c r="D55" s="8">
        <v>1</v>
      </c>
      <c r="E55" s="12">
        <v>1.07</v>
      </c>
      <c r="F55" s="2"/>
    </row>
    <row r="56" spans="1:6" s="4" customFormat="1" ht="14.25" x14ac:dyDescent="0.2">
      <c r="A56" s="9" t="s">
        <v>35</v>
      </c>
      <c r="B56" s="11">
        <v>1.115</v>
      </c>
      <c r="C56" s="11">
        <v>1</v>
      </c>
      <c r="D56" s="11">
        <v>0.88100000000000001</v>
      </c>
      <c r="E56" s="11">
        <v>1.2150000000000001</v>
      </c>
      <c r="F56" s="2"/>
    </row>
    <row r="57" spans="1:6" s="4" customFormat="1" ht="14.25" x14ac:dyDescent="0.2">
      <c r="A57" s="9" t="s">
        <v>36</v>
      </c>
      <c r="B57" s="13">
        <v>1</v>
      </c>
      <c r="C57" s="11">
        <v>0.89700000000000002</v>
      </c>
      <c r="D57" s="10">
        <v>0.79</v>
      </c>
      <c r="E57" s="11">
        <v>1.355</v>
      </c>
      <c r="F57" s="2"/>
    </row>
    <row r="58" spans="1:6" s="4" customFormat="1" ht="14.25" x14ac:dyDescent="0.2">
      <c r="A58" s="3"/>
    </row>
    <row r="59" spans="1:6" s="4" customFormat="1" ht="14.25" x14ac:dyDescent="0.2">
      <c r="A59" s="2"/>
    </row>
    <row r="60" spans="1:6" s="5" customFormat="1" ht="18" x14ac:dyDescent="0.25">
      <c r="A60" s="44" t="s">
        <v>22</v>
      </c>
    </row>
    <row r="61" spans="1:6" x14ac:dyDescent="0.2">
      <c r="A61" s="2" t="s">
        <v>78</v>
      </c>
    </row>
    <row r="62" spans="1:6" x14ac:dyDescent="0.2">
      <c r="A62" s="2" t="s">
        <v>79</v>
      </c>
    </row>
  </sheetData>
  <mergeCells count="1">
    <mergeCell ref="A1:M1"/>
  </mergeCells>
  <phoneticPr fontId="0" type="noConversion"/>
  <pageMargins left="0.61" right="0.61" top="0.78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7" sqref="A7"/>
    </sheetView>
  </sheetViews>
  <sheetFormatPr baseColWidth="10" defaultRowHeight="12.75" x14ac:dyDescent="0.2"/>
  <cols>
    <col min="1" max="1" width="48" style="2" customWidth="1"/>
    <col min="2" max="2" width="3.5703125" style="2" bestFit="1" customWidth="1"/>
    <col min="3" max="16384" width="11.42578125" style="2"/>
  </cols>
  <sheetData>
    <row r="1" spans="1:4" s="14" customFormat="1" ht="23.25" x14ac:dyDescent="0.35">
      <c r="A1" s="48" t="s">
        <v>82</v>
      </c>
      <c r="B1" s="48"/>
    </row>
    <row r="2" spans="1:4" s="14" customFormat="1" ht="18" x14ac:dyDescent="0.25">
      <c r="A2" s="41" t="s">
        <v>89</v>
      </c>
    </row>
    <row r="3" spans="1:4" x14ac:dyDescent="0.2">
      <c r="A3" s="16"/>
    </row>
    <row r="4" spans="1:4" ht="15" x14ac:dyDescent="0.25">
      <c r="A4" s="40" t="s">
        <v>83</v>
      </c>
    </row>
    <row r="5" spans="1:4" s="4" customFormat="1" ht="14.25" x14ac:dyDescent="0.2">
      <c r="A5" s="3" t="s">
        <v>13</v>
      </c>
    </row>
    <row r="6" spans="1:4" s="4" customFormat="1" ht="14.25" x14ac:dyDescent="0.2">
      <c r="A6" s="3" t="s">
        <v>86</v>
      </c>
    </row>
    <row r="9" spans="1:4" s="14" customFormat="1" ht="15.75" x14ac:dyDescent="0.25">
      <c r="A9" s="31" t="s">
        <v>23</v>
      </c>
    </row>
    <row r="10" spans="1:4" s="35" customFormat="1" ht="14.25" x14ac:dyDescent="0.2">
      <c r="A10" s="32"/>
      <c r="B10" s="33"/>
      <c r="C10" s="34" t="s">
        <v>81</v>
      </c>
      <c r="D10" s="34" t="s">
        <v>85</v>
      </c>
    </row>
    <row r="11" spans="1:4" x14ac:dyDescent="0.2">
      <c r="A11" s="2" t="s">
        <v>0</v>
      </c>
      <c r="B11" s="2" t="s">
        <v>1</v>
      </c>
      <c r="C11" s="2">
        <v>27</v>
      </c>
      <c r="D11" s="2">
        <v>25</v>
      </c>
    </row>
    <row r="12" spans="1:4" x14ac:dyDescent="0.2">
      <c r="A12" s="2" t="s">
        <v>14</v>
      </c>
      <c r="B12" s="2" t="s">
        <v>1</v>
      </c>
      <c r="C12" s="2">
        <v>176</v>
      </c>
      <c r="D12" s="2">
        <v>166</v>
      </c>
    </row>
    <row r="13" spans="1:4" ht="14.25" x14ac:dyDescent="0.2">
      <c r="A13" s="17" t="s">
        <v>80</v>
      </c>
      <c r="B13" s="17" t="s">
        <v>1</v>
      </c>
      <c r="C13" s="18">
        <f t="shared" ref="C13:D13" si="0">(C12/C11)</f>
        <v>6.5185185185185182</v>
      </c>
      <c r="D13" s="18">
        <f t="shared" si="0"/>
        <v>6.64</v>
      </c>
    </row>
    <row r="14" spans="1:4" s="20" customFormat="1" ht="11.25" x14ac:dyDescent="0.2">
      <c r="A14" s="19" t="s">
        <v>15</v>
      </c>
      <c r="B14" s="19"/>
    </row>
    <row r="17" spans="1:7" s="14" customFormat="1" ht="15.75" x14ac:dyDescent="0.25">
      <c r="A17" s="36" t="s">
        <v>24</v>
      </c>
      <c r="B17" s="21"/>
      <c r="C17" s="37"/>
      <c r="D17" s="37"/>
      <c r="E17" s="30"/>
      <c r="G17" s="30"/>
    </row>
    <row r="18" spans="1:7" x14ac:dyDescent="0.2">
      <c r="A18" s="23" t="s">
        <v>88</v>
      </c>
      <c r="B18" s="21"/>
      <c r="C18" s="22"/>
      <c r="D18" s="22"/>
      <c r="E18" s="15"/>
      <c r="G18" s="15"/>
    </row>
    <row r="19" spans="1:7" s="35" customFormat="1" ht="14.25" x14ac:dyDescent="0.2">
      <c r="A19" s="32"/>
      <c r="B19" s="33"/>
      <c r="C19" s="34" t="s">
        <v>81</v>
      </c>
      <c r="D19" s="34" t="s">
        <v>85</v>
      </c>
    </row>
    <row r="20" spans="1:7" x14ac:dyDescent="0.2">
      <c r="A20" s="2" t="s">
        <v>63</v>
      </c>
      <c r="B20" s="2" t="s">
        <v>3</v>
      </c>
      <c r="C20" s="24">
        <v>259516</v>
      </c>
      <c r="D20" s="24">
        <v>263453</v>
      </c>
    </row>
    <row r="21" spans="1:7" x14ac:dyDescent="0.2">
      <c r="C21" s="24"/>
      <c r="D21" s="24"/>
    </row>
    <row r="22" spans="1:7" x14ac:dyDescent="0.2">
      <c r="A22" s="2" t="s">
        <v>4</v>
      </c>
      <c r="C22" s="25">
        <v>28.81</v>
      </c>
      <c r="D22" s="25">
        <v>31.91</v>
      </c>
    </row>
    <row r="23" spans="1:7" x14ac:dyDescent="0.2">
      <c r="C23" s="25"/>
      <c r="D23" s="25"/>
    </row>
    <row r="24" spans="1:7" x14ac:dyDescent="0.2">
      <c r="A24" s="1" t="s">
        <v>16</v>
      </c>
      <c r="B24" s="1"/>
      <c r="C24" s="26">
        <v>1.45</v>
      </c>
      <c r="D24" s="26">
        <v>1.42</v>
      </c>
    </row>
    <row r="25" spans="1:7" x14ac:dyDescent="0.2">
      <c r="A25" s="17" t="s">
        <v>62</v>
      </c>
      <c r="B25" s="17" t="s">
        <v>2</v>
      </c>
      <c r="C25" s="27">
        <v>11.46</v>
      </c>
      <c r="D25" s="27">
        <v>12.07</v>
      </c>
    </row>
    <row r="26" spans="1:7" x14ac:dyDescent="0.2">
      <c r="A26" s="19" t="s">
        <v>15</v>
      </c>
    </row>
    <row r="29" spans="1:7" s="14" customFormat="1" ht="15.75" x14ac:dyDescent="0.25">
      <c r="A29" s="36" t="s">
        <v>25</v>
      </c>
      <c r="B29" s="21"/>
      <c r="C29" s="37"/>
      <c r="D29" s="37"/>
      <c r="E29" s="30"/>
      <c r="G29" s="30"/>
    </row>
    <row r="30" spans="1:7" x14ac:dyDescent="0.2">
      <c r="A30" s="23" t="s">
        <v>88</v>
      </c>
      <c r="B30" s="21"/>
      <c r="C30" s="22"/>
      <c r="D30" s="22"/>
      <c r="E30" s="15"/>
      <c r="G30" s="15"/>
    </row>
    <row r="31" spans="1:7" s="35" customFormat="1" ht="14.25" x14ac:dyDescent="0.2">
      <c r="A31" s="32"/>
      <c r="B31" s="33"/>
      <c r="C31" s="34" t="s">
        <v>81</v>
      </c>
      <c r="D31" s="34" t="s">
        <v>85</v>
      </c>
    </row>
    <row r="32" spans="1:7" x14ac:dyDescent="0.2">
      <c r="A32" s="2" t="s">
        <v>17</v>
      </c>
      <c r="B32" s="2" t="s">
        <v>5</v>
      </c>
      <c r="C32" s="25">
        <v>12.12277223749329</v>
      </c>
      <c r="D32" s="25">
        <v>4.6275650284065835</v>
      </c>
    </row>
    <row r="33" spans="1:7" x14ac:dyDescent="0.2">
      <c r="A33" s="2" t="s">
        <v>6</v>
      </c>
      <c r="B33" s="2" t="s">
        <v>5</v>
      </c>
      <c r="C33" s="25">
        <v>15.287467413035319</v>
      </c>
      <c r="D33" s="25">
        <v>4.6521961909629841</v>
      </c>
    </row>
    <row r="34" spans="1:7" x14ac:dyDescent="0.2">
      <c r="A34" s="2" t="s">
        <v>18</v>
      </c>
      <c r="B34" s="2" t="s">
        <v>5</v>
      </c>
      <c r="C34" s="25">
        <v>17.576571647855541</v>
      </c>
      <c r="D34" s="25">
        <v>6.2773384752570394</v>
      </c>
    </row>
    <row r="35" spans="1:7" x14ac:dyDescent="0.2">
      <c r="A35" s="2" t="s">
        <v>7</v>
      </c>
      <c r="B35" s="2" t="s">
        <v>5</v>
      </c>
      <c r="C35" s="25">
        <v>221.29277885700148</v>
      </c>
      <c r="D35" s="25">
        <v>133.6676759301622</v>
      </c>
    </row>
    <row r="36" spans="1:7" x14ac:dyDescent="0.2">
      <c r="A36" s="2" t="s">
        <v>8</v>
      </c>
      <c r="B36" s="2" t="s">
        <v>5</v>
      </c>
      <c r="C36" s="25">
        <v>92.887101624866759</v>
      </c>
      <c r="D36" s="25">
        <v>54.070035415130548</v>
      </c>
    </row>
    <row r="37" spans="1:7" x14ac:dyDescent="0.2">
      <c r="A37" s="2" t="s">
        <v>9</v>
      </c>
      <c r="B37" s="2" t="s">
        <v>5</v>
      </c>
      <c r="C37" s="28">
        <v>1736.8077937073228</v>
      </c>
      <c r="D37" s="28">
        <v>569.96048890709051</v>
      </c>
    </row>
    <row r="38" spans="1:7" x14ac:dyDescent="0.2">
      <c r="A38" s="2" t="s">
        <v>10</v>
      </c>
      <c r="B38" s="2" t="s">
        <v>5</v>
      </c>
      <c r="C38" s="25">
        <v>48.878491754216299</v>
      </c>
      <c r="D38" s="25">
        <v>35.215317594871905</v>
      </c>
    </row>
    <row r="39" spans="1:7" x14ac:dyDescent="0.2">
      <c r="A39" s="2" t="s">
        <v>11</v>
      </c>
      <c r="B39" s="2" t="s">
        <v>5</v>
      </c>
      <c r="C39" s="25">
        <v>25.23974911756212</v>
      </c>
      <c r="D39" s="25">
        <v>39.971601931689825</v>
      </c>
    </row>
    <row r="40" spans="1:7" x14ac:dyDescent="0.2">
      <c r="A40" s="17" t="s">
        <v>12</v>
      </c>
      <c r="B40" s="17" t="s">
        <v>5</v>
      </c>
      <c r="C40" s="18">
        <v>25.881759307157619</v>
      </c>
      <c r="D40" s="18">
        <v>24.813080284835507</v>
      </c>
    </row>
    <row r="41" spans="1:7" x14ac:dyDescent="0.2">
      <c r="A41" s="19" t="s">
        <v>15</v>
      </c>
    </row>
    <row r="44" spans="1:7" s="14" customFormat="1" ht="15.75" x14ac:dyDescent="0.25">
      <c r="A44" s="36" t="s">
        <v>64</v>
      </c>
      <c r="B44" s="21"/>
      <c r="C44" s="37"/>
      <c r="D44" s="37"/>
      <c r="E44" s="30"/>
      <c r="G44" s="30"/>
    </row>
    <row r="45" spans="1:7" x14ac:dyDescent="0.2">
      <c r="A45" s="23" t="s">
        <v>88</v>
      </c>
      <c r="B45" s="21"/>
      <c r="C45" s="22"/>
      <c r="D45" s="22"/>
      <c r="E45" s="15"/>
      <c r="G45" s="15"/>
    </row>
    <row r="46" spans="1:7" s="35" customFormat="1" ht="14.25" x14ac:dyDescent="0.2">
      <c r="A46" s="32"/>
      <c r="B46" s="33"/>
      <c r="C46" s="34" t="s">
        <v>81</v>
      </c>
      <c r="D46" s="34" t="s">
        <v>85</v>
      </c>
    </row>
    <row r="47" spans="1:7" x14ac:dyDescent="0.2">
      <c r="A47" s="2" t="s">
        <v>65</v>
      </c>
      <c r="B47" s="2" t="s">
        <v>2</v>
      </c>
      <c r="C47" s="29">
        <v>48.77</v>
      </c>
      <c r="D47" s="29">
        <v>44.29</v>
      </c>
    </row>
    <row r="48" spans="1:7" x14ac:dyDescent="0.2">
      <c r="A48" s="2" t="s">
        <v>66</v>
      </c>
      <c r="B48" s="2" t="s">
        <v>2</v>
      </c>
      <c r="C48" s="29">
        <v>40.04</v>
      </c>
      <c r="D48" s="29">
        <v>43.35</v>
      </c>
    </row>
    <row r="49" spans="1:4" x14ac:dyDescent="0.2">
      <c r="A49" s="45" t="s">
        <v>67</v>
      </c>
      <c r="B49" s="45" t="s">
        <v>2</v>
      </c>
      <c r="C49" s="46">
        <v>46.43</v>
      </c>
      <c r="D49" s="46">
        <v>44</v>
      </c>
    </row>
    <row r="50" spans="1:4" x14ac:dyDescent="0.2">
      <c r="A50" s="1"/>
      <c r="B50" s="1"/>
    </row>
    <row r="51" spans="1:4" x14ac:dyDescent="0.2">
      <c r="A51" s="2" t="s">
        <v>68</v>
      </c>
      <c r="B51" s="2" t="s">
        <v>2</v>
      </c>
      <c r="C51" s="29">
        <v>4.5675946987886054</v>
      </c>
      <c r="D51" s="29">
        <v>5.6277076482141224</v>
      </c>
    </row>
    <row r="52" spans="1:4" x14ac:dyDescent="0.2">
      <c r="A52" s="2" t="s">
        <v>69</v>
      </c>
      <c r="B52" s="2" t="s">
        <v>2</v>
      </c>
      <c r="C52" s="29">
        <v>16.556527279045522</v>
      </c>
      <c r="D52" s="29">
        <v>17.128288929044487</v>
      </c>
    </row>
    <row r="53" spans="1:4" x14ac:dyDescent="0.2">
      <c r="A53" s="2" t="s">
        <v>70</v>
      </c>
      <c r="B53" s="2" t="s">
        <v>2</v>
      </c>
      <c r="C53" s="29">
        <v>0.18580817631682928</v>
      </c>
      <c r="D53" s="29">
        <v>0.15806187863493804</v>
      </c>
    </row>
    <row r="54" spans="1:4" x14ac:dyDescent="0.2">
      <c r="A54" s="2" t="s">
        <v>71</v>
      </c>
      <c r="B54" s="2" t="s">
        <v>2</v>
      </c>
      <c r="C54" s="29">
        <v>3.5646581715951653</v>
      </c>
      <c r="D54" s="29">
        <v>3.414244603734661</v>
      </c>
    </row>
    <row r="55" spans="1:4" x14ac:dyDescent="0.2">
      <c r="A55" s="2" t="s">
        <v>77</v>
      </c>
      <c r="B55" s="2" t="s">
        <v>2</v>
      </c>
      <c r="C55" s="29">
        <v>2.4739465807261412</v>
      </c>
      <c r="D55" s="29">
        <v>2.3110876552936879</v>
      </c>
    </row>
    <row r="56" spans="1:4" x14ac:dyDescent="0.2">
      <c r="A56" s="2" t="s">
        <v>72</v>
      </c>
      <c r="B56" s="2" t="s">
        <v>2</v>
      </c>
      <c r="C56" s="29">
        <v>11.700584309255344</v>
      </c>
      <c r="D56" s="29">
        <v>11.340741541632411</v>
      </c>
    </row>
    <row r="57" spans="1:4" x14ac:dyDescent="0.2">
      <c r="A57" s="2" t="s">
        <v>73</v>
      </c>
      <c r="B57" s="2" t="s">
        <v>2</v>
      </c>
      <c r="C57" s="29">
        <v>-6.5625912063623948E-2</v>
      </c>
      <c r="D57" s="29">
        <v>-4.1683794646935231E-2</v>
      </c>
    </row>
    <row r="58" spans="1:4" x14ac:dyDescent="0.2">
      <c r="A58" s="45" t="s">
        <v>74</v>
      </c>
      <c r="B58" s="14" t="s">
        <v>2</v>
      </c>
      <c r="C58" s="46">
        <v>38.983493303663991</v>
      </c>
      <c r="D58" s="46">
        <v>39.938448461907377</v>
      </c>
    </row>
    <row r="59" spans="1:4" x14ac:dyDescent="0.2">
      <c r="A59" s="1"/>
    </row>
    <row r="60" spans="1:4" x14ac:dyDescent="0.2">
      <c r="A60" s="1" t="s">
        <v>87</v>
      </c>
      <c r="B60" s="2" t="s">
        <v>2</v>
      </c>
      <c r="C60" s="29">
        <v>4.1118839064559456</v>
      </c>
      <c r="D60" s="29">
        <v>4.2566448237340522</v>
      </c>
    </row>
    <row r="61" spans="1:4" x14ac:dyDescent="0.2">
      <c r="A61" s="45" t="s">
        <v>75</v>
      </c>
      <c r="B61" s="45" t="s">
        <v>2</v>
      </c>
      <c r="C61" s="46">
        <v>43.095377210119935</v>
      </c>
      <c r="D61" s="46">
        <v>44.195093285641427</v>
      </c>
    </row>
    <row r="62" spans="1:4" x14ac:dyDescent="0.2">
      <c r="A62" s="1"/>
      <c r="B62" s="1"/>
    </row>
    <row r="63" spans="1:4" x14ac:dyDescent="0.2">
      <c r="A63" s="47" t="s">
        <v>76</v>
      </c>
      <c r="B63" s="47" t="s">
        <v>2</v>
      </c>
      <c r="C63" s="46">
        <f t="shared" ref="C63:D63" si="1">C49-C61</f>
        <v>3.3346227898800649</v>
      </c>
      <c r="D63" s="46">
        <f t="shared" si="1"/>
        <v>-0.19509328564142692</v>
      </c>
    </row>
    <row r="64" spans="1:4" x14ac:dyDescent="0.2">
      <c r="A64" s="19" t="s">
        <v>15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Vestland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2006-02-06T09:29:23Z</cp:lastPrinted>
  <dcterms:created xsi:type="dcterms:W3CDTF">2006-02-02T13:46:00Z</dcterms:created>
  <dcterms:modified xsi:type="dcterms:W3CDTF">2021-11-18T05:46:51Z</dcterms:modified>
</cp:coreProperties>
</file>