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5290" yWindow="1695" windowWidth="21600" windowHeight="12735" tabRatio="600" firstSheet="0" activeTab="0" autoFilterDateGrouping="1"/>
  </bookViews>
  <sheets>
    <sheet xmlns:r="http://schemas.openxmlformats.org/officeDocument/2006/relationships" name="januar" sheetId="1" state="visible" r:id="rId1"/>
    <sheet xmlns:r="http://schemas.openxmlformats.org/officeDocument/2006/relationships" name="februar" sheetId="2" state="visible" r:id="rId2"/>
    <sheet xmlns:r="http://schemas.openxmlformats.org/officeDocument/2006/relationships" name="mars" sheetId="3" state="visible" r:id="rId3"/>
    <sheet xmlns:r="http://schemas.openxmlformats.org/officeDocument/2006/relationships" name="april" sheetId="4" state="visible" r:id="rId4"/>
    <sheet xmlns:r="http://schemas.openxmlformats.org/officeDocument/2006/relationships" name="mai" sheetId="5" state="visible" r:id="rId5"/>
    <sheet xmlns:r="http://schemas.openxmlformats.org/officeDocument/2006/relationships" name="juni" sheetId="6" state="visible" r:id="rId6"/>
    <sheet xmlns:r="http://schemas.openxmlformats.org/officeDocument/2006/relationships" name="juli" sheetId="7" state="visible" r:id="rId7"/>
    <sheet xmlns:r="http://schemas.openxmlformats.org/officeDocument/2006/relationships" name="august" sheetId="8" state="visible" r:id="rId8"/>
  </sheets>
  <definedNames/>
  <calcPr calcId="191029" fullCalcOnLoad="1"/>
</workbook>
</file>

<file path=xl/styles.xml><?xml version="1.0" encoding="utf-8"?>
<styleSheet xmlns="http://schemas.openxmlformats.org/spreadsheetml/2006/main">
  <numFmts count="2">
    <numFmt numFmtId="164" formatCode="[$-414]mmmm\ yyyy;@"/>
    <numFmt numFmtId="165" formatCode="0.000"/>
  </numFmts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color theme="1"/>
      <sz val="9"/>
    </font>
    <font>
      <name val="Arial"/>
      <family val="2"/>
      <color theme="3" tint="-0.499984740745262"/>
      <sz val="9"/>
    </font>
    <font>
      <name val="Arial"/>
      <family val="2"/>
      <b val="1"/>
      <color indexed="8"/>
      <sz val="10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pivotButton="0" quotePrefix="0" xfId="0"/>
    <xf numFmtId="164" fontId="2" fillId="0" borderId="0" pivotButton="0" quotePrefix="0" xfId="0"/>
    <xf numFmtId="3" fontId="2" fillId="0" borderId="0" pivotButton="0" quotePrefix="0" xfId="0"/>
    <xf numFmtId="0" fontId="2" fillId="0" borderId="0" pivotButton="0" quotePrefix="0" xfId="0"/>
    <xf numFmtId="164" fontId="3" fillId="0" borderId="0" pivotButton="0" quotePrefix="0" xfId="0"/>
    <xf numFmtId="3" fontId="3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164" fontId="4" fillId="0" borderId="0" pivotButton="0" quotePrefix="0" xfId="0"/>
    <xf numFmtId="3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164" fontId="7" fillId="0" borderId="0" pivotButton="0" quotePrefix="0" xfId="0"/>
    <xf numFmtId="3" fontId="7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1" fillId="0" borderId="0" pivotButton="0" quotePrefix="0" xfId="0"/>
    <xf numFmtId="0" fontId="12" fillId="0" borderId="0" pivotButton="0" quotePrefix="0" xfId="0"/>
    <xf numFmtId="0" fontId="7" fillId="0" borderId="0" pivotButton="0" quotePrefix="0" xfId="0"/>
    <xf numFmtId="0" fontId="10" fillId="2" borderId="0" pivotButton="0" quotePrefix="0" xfId="0"/>
    <xf numFmtId="0" fontId="10" fillId="2" borderId="0" applyAlignment="1" pivotButton="0" quotePrefix="0" xfId="0">
      <alignment horizontal="right"/>
    </xf>
    <xf numFmtId="0" fontId="9" fillId="0" borderId="0" pivotButton="0" quotePrefix="0" xfId="0"/>
    <xf numFmtId="0" fontId="7" fillId="0" borderId="0" pivotButton="0" quotePrefix="0" xfId="0"/>
    <xf numFmtId="3" fontId="7" fillId="0" borderId="0" pivotButton="0" quotePrefix="0" xfId="0"/>
    <xf numFmtId="165" fontId="7" fillId="0" borderId="0" pivotButton="0" quotePrefix="0" xfId="0"/>
    <xf numFmtId="3" fontId="10" fillId="2" borderId="0" pivotButton="0" quotePrefix="0" xfId="0"/>
    <xf numFmtId="165" fontId="10" fillId="2" borderId="0" pivotButton="0" quotePrefix="0" xfId="0"/>
    <xf numFmtId="0" fontId="13" fillId="0" borderId="0" pivotButton="0" quotePrefix="0" xfId="0"/>
    <xf numFmtId="0" fontId="7" fillId="0" borderId="0" pivotButton="0" quotePrefix="0" xfId="0"/>
    <xf numFmtId="0" fontId="13" fillId="0" borderId="0" pivotButton="0" quotePrefix="0" xfId="0"/>
    <xf numFmtId="165" fontId="1" fillId="0" borderId="0" pivotButton="0" quotePrefix="0" xfId="0"/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styles" Target="styles.xml" Id="rId9"/><Relationship Type="http://schemas.openxmlformats.org/officeDocument/2006/relationships/theme" Target="theme/theme1.xml" Id="rId10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januar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januar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januar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2354</v>
      </c>
      <c r="C21" s="32" t="n">
        <v>5.61</v>
      </c>
      <c r="D21" s="32" t="n">
        <v>587</v>
      </c>
      <c r="E21" s="32" t="n">
        <v>0.738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2660</v>
      </c>
      <c r="C22" s="32" t="n">
        <v>5.201</v>
      </c>
      <c r="D22" s="32" t="n">
        <v>21288</v>
      </c>
      <c r="E22" s="32" t="n">
        <v>1.397</v>
      </c>
      <c r="F22" s="32" t="n">
        <v>984</v>
      </c>
      <c r="G22" s="32" t="n">
        <v>0.883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1928</v>
      </c>
      <c r="C23" s="32" t="n">
        <v>3.602</v>
      </c>
      <c r="D23" s="32" t="n">
        <v>38522</v>
      </c>
      <c r="E23" s="32" t="n">
        <v>2.173</v>
      </c>
      <c r="F23" s="32" t="n">
        <v>1169</v>
      </c>
      <c r="G23" s="32" t="n">
        <v>0.515</v>
      </c>
      <c r="H23" s="32" t="n">
        <v>0</v>
      </c>
      <c r="I23" s="32" t="n">
        <v>0</v>
      </c>
      <c r="J23" s="32" t="n">
        <v>1015</v>
      </c>
      <c r="K23" s="32" t="n">
        <v>1.293</v>
      </c>
      <c r="L23" s="32" t="n">
        <v>0</v>
      </c>
      <c r="M23" s="32" t="n">
        <v>0</v>
      </c>
    </row>
    <row r="24">
      <c r="A24" s="32" t="inlineStr">
        <is>
          <t>Område 4: Nordhordland til Stadt</t>
        </is>
      </c>
      <c r="B24" s="32" t="n">
        <v>1562</v>
      </c>
      <c r="C24" s="32" t="n">
        <v>4.193</v>
      </c>
      <c r="D24" s="32" t="n">
        <v>24023</v>
      </c>
      <c r="E24" s="32" t="n">
        <v>1.642</v>
      </c>
      <c r="F24" s="32" t="n">
        <v>1163</v>
      </c>
      <c r="G24" s="32" t="n">
        <v>0.179</v>
      </c>
      <c r="H24" s="32" t="n">
        <v>1411</v>
      </c>
      <c r="I24" s="32" t="n">
        <v>2.06</v>
      </c>
      <c r="J24" s="32" t="n">
        <v>15258</v>
      </c>
      <c r="K24" s="32" t="n">
        <v>1.717</v>
      </c>
      <c r="L24" s="32" t="n">
        <v>1463</v>
      </c>
      <c r="M24" s="32" t="n">
        <v>0.328</v>
      </c>
    </row>
    <row r="25">
      <c r="A25" s="32" t="inlineStr">
        <is>
          <t>Område 5: Stadt til Hustadvika</t>
        </is>
      </c>
      <c r="B25" s="32" t="n">
        <v>660</v>
      </c>
      <c r="C25" s="32" t="n">
        <v>5.723</v>
      </c>
      <c r="D25" s="32" t="n">
        <v>22375</v>
      </c>
      <c r="E25" s="32" t="n">
        <v>2.059</v>
      </c>
      <c r="F25" s="32" t="n">
        <v>1547</v>
      </c>
      <c r="G25" s="32" t="n">
        <v>0.404</v>
      </c>
      <c r="H25" s="32" t="n">
        <v>0</v>
      </c>
      <c r="I25" s="32" t="n">
        <v>0</v>
      </c>
      <c r="J25" s="32" t="n">
        <v>2228</v>
      </c>
      <c r="K25" s="32" t="n">
        <v>1.746</v>
      </c>
      <c r="L25" s="32" t="n">
        <v>0</v>
      </c>
      <c r="M25" s="32" t="n">
        <v>0</v>
      </c>
    </row>
    <row r="26">
      <c r="A26" s="32" t="inlineStr">
        <is>
          <t>Område 6: Nordmøre og Sør-Trøndelag</t>
        </is>
      </c>
      <c r="B26" s="32" t="n">
        <v>9914</v>
      </c>
      <c r="C26" s="32" t="n">
        <v>4.442</v>
      </c>
      <c r="D26" s="32" t="n">
        <v>57638</v>
      </c>
      <c r="E26" s="32" t="n">
        <v>1.506</v>
      </c>
      <c r="F26" s="32" t="n">
        <v>7830</v>
      </c>
      <c r="G26" s="32" t="n">
        <v>0.236</v>
      </c>
      <c r="H26" s="32" t="n">
        <v>0</v>
      </c>
      <c r="I26" s="32" t="n">
        <v>0</v>
      </c>
      <c r="J26" s="32" t="n">
        <v>13</v>
      </c>
      <c r="K26" s="32" t="n">
        <v>1.126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3206</v>
      </c>
      <c r="C27" s="32" t="n">
        <v>4.532</v>
      </c>
      <c r="D27" s="32" t="n">
        <v>34538</v>
      </c>
      <c r="E27" s="32" t="n">
        <v>1.375</v>
      </c>
      <c r="F27" s="32" t="n">
        <v>115</v>
      </c>
      <c r="G27" s="32" t="n">
        <v>0.151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4478</v>
      </c>
      <c r="C28" s="32" t="n">
        <v>4.536</v>
      </c>
      <c r="D28" s="32" t="n">
        <v>36546</v>
      </c>
      <c r="E28" s="32" t="n">
        <v>1.651</v>
      </c>
      <c r="F28" s="32" t="n">
        <v>650</v>
      </c>
      <c r="G28" s="32" t="n">
        <v>0.509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9850</v>
      </c>
      <c r="C29" s="32" t="n">
        <v>4.082</v>
      </c>
      <c r="D29" s="32" t="n">
        <v>35704</v>
      </c>
      <c r="E29" s="32" t="n">
        <v>1.428</v>
      </c>
      <c r="F29" s="32" t="n">
        <v>475</v>
      </c>
      <c r="G29" s="32" t="n">
        <v>0.366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10860</v>
      </c>
      <c r="C30" s="32" t="n">
        <v>4.508</v>
      </c>
      <c r="D30" s="32" t="n">
        <v>30082</v>
      </c>
      <c r="E30" s="32" t="n">
        <v>1.207</v>
      </c>
      <c r="F30" s="32" t="n">
        <v>485</v>
      </c>
      <c r="G30" s="32" t="n">
        <v>0.186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5219</v>
      </c>
      <c r="C31" s="32" t="n">
        <v>3.685</v>
      </c>
      <c r="D31" s="32" t="n">
        <v>17903</v>
      </c>
      <c r="E31" s="32" t="n">
        <v>1.466</v>
      </c>
      <c r="F31" s="32" t="n">
        <v>0</v>
      </c>
      <c r="G31" s="32" t="n">
        <v>0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9431</v>
      </c>
      <c r="C32" s="32" t="n">
        <v>3.622</v>
      </c>
      <c r="D32" s="32" t="n">
        <v>31683</v>
      </c>
      <c r="E32" s="32" t="n">
        <v>0.958</v>
      </c>
      <c r="F32" s="32" t="n">
        <v>0</v>
      </c>
      <c r="G32" s="32" t="n">
        <v>0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728</v>
      </c>
      <c r="C33" s="32" t="n">
        <v>4.476</v>
      </c>
      <c r="D33" s="32" t="n">
        <v>1687</v>
      </c>
      <c r="E33" s="32" t="n">
        <v>1.533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823</v>
      </c>
      <c r="C34" s="32" t="n">
        <v>5.774</v>
      </c>
      <c r="D34" s="32" t="n">
        <v>5954</v>
      </c>
      <c r="E34" s="32" t="n">
        <v>1.452</v>
      </c>
      <c r="F34" s="32" t="n">
        <v>499</v>
      </c>
      <c r="G34" s="32" t="n">
        <v>0.554</v>
      </c>
      <c r="H34" s="32" t="n">
        <v>4</v>
      </c>
      <c r="I34" s="32" t="n">
        <v>6.506</v>
      </c>
      <c r="J34" s="32" t="n">
        <v>711</v>
      </c>
      <c r="K34" s="32" t="n">
        <v>0.924</v>
      </c>
      <c r="L34" s="32" t="n">
        <v>0</v>
      </c>
      <c r="M34" s="32" t="n">
        <v>0</v>
      </c>
    </row>
    <row r="35">
      <c r="A35" s="33" t="inlineStr">
        <is>
          <t>Totalt</t>
        </is>
      </c>
      <c r="B35" s="33" t="n">
        <v>63673</v>
      </c>
      <c r="C35" s="33" t="n">
        <v>4.299</v>
      </c>
      <c r="D35" s="33" t="n">
        <v>358530</v>
      </c>
      <c r="E35" s="33" t="n">
        <v>1.532</v>
      </c>
      <c r="F35" s="33" t="n">
        <v>14917</v>
      </c>
      <c r="G35" s="33" t="n">
        <v>0.338</v>
      </c>
      <c r="H35" s="33" t="n">
        <v>1415</v>
      </c>
      <c r="I35" s="33" t="n">
        <v>2.072</v>
      </c>
      <c r="J35" s="33" t="n">
        <v>19225</v>
      </c>
      <c r="K35" s="33" t="n">
        <v>1.668</v>
      </c>
      <c r="L35" s="33" t="n">
        <v>1463</v>
      </c>
      <c r="M35" s="33" t="n">
        <v>0.328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februar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februar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februar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1518</v>
      </c>
      <c r="C21" s="32" t="n">
        <v>6.071</v>
      </c>
      <c r="D21" s="32" t="n">
        <v>584</v>
      </c>
      <c r="E21" s="32" t="n">
        <v>0.893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1684</v>
      </c>
      <c r="C22" s="32" t="n">
        <v>5.82</v>
      </c>
      <c r="D22" s="32" t="n">
        <v>20608</v>
      </c>
      <c r="E22" s="32" t="n">
        <v>1.547</v>
      </c>
      <c r="F22" s="32" t="n">
        <v>1720</v>
      </c>
      <c r="G22" s="32" t="n">
        <v>0.6870000000000001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1471</v>
      </c>
      <c r="C23" s="32" t="n">
        <v>3.636</v>
      </c>
      <c r="D23" s="32" t="n">
        <v>35898</v>
      </c>
      <c r="E23" s="32" t="n">
        <v>2.294</v>
      </c>
      <c r="F23" s="32" t="n">
        <v>1137</v>
      </c>
      <c r="G23" s="32" t="n">
        <v>0.706</v>
      </c>
      <c r="H23" s="32" t="n">
        <v>0</v>
      </c>
      <c r="I23" s="32" t="n">
        <v>0</v>
      </c>
      <c r="J23" s="32" t="n">
        <v>950</v>
      </c>
      <c r="K23" s="32" t="n">
        <v>1.336</v>
      </c>
      <c r="L23" s="32" t="n">
        <v>563</v>
      </c>
      <c r="M23" s="32" t="n">
        <v>0.18</v>
      </c>
    </row>
    <row r="24">
      <c r="A24" s="32" t="inlineStr">
        <is>
          <t>Område 4: Nordhordland til Stadt</t>
        </is>
      </c>
      <c r="B24" s="32" t="n">
        <v>821</v>
      </c>
      <c r="C24" s="32" t="n">
        <v>3.314</v>
      </c>
      <c r="D24" s="32" t="n">
        <v>23214</v>
      </c>
      <c r="E24" s="32" t="n">
        <v>1.663</v>
      </c>
      <c r="F24" s="32" t="n">
        <v>1090</v>
      </c>
      <c r="G24" s="32" t="n">
        <v>2.183</v>
      </c>
      <c r="H24" s="32" t="n">
        <v>1326</v>
      </c>
      <c r="I24" s="32" t="n">
        <v>2.111</v>
      </c>
      <c r="J24" s="32" t="n">
        <v>14373</v>
      </c>
      <c r="K24" s="32" t="n">
        <v>1.793</v>
      </c>
      <c r="L24" s="32" t="n">
        <v>2635</v>
      </c>
      <c r="M24" s="32" t="n">
        <v>0.333</v>
      </c>
    </row>
    <row r="25">
      <c r="A25" s="32" t="inlineStr">
        <is>
          <t>Område 5: Stadt til Hustadvika</t>
        </is>
      </c>
      <c r="B25" s="32" t="n">
        <v>74</v>
      </c>
      <c r="C25" s="32" t="n">
        <v>5.844</v>
      </c>
      <c r="D25" s="32" t="n">
        <v>23232</v>
      </c>
      <c r="E25" s="32" t="n">
        <v>2.166</v>
      </c>
      <c r="F25" s="32" t="n">
        <v>0</v>
      </c>
      <c r="G25" s="32" t="n">
        <v>0</v>
      </c>
      <c r="H25" s="32" t="n">
        <v>0</v>
      </c>
      <c r="I25" s="32" t="n">
        <v>0</v>
      </c>
      <c r="J25" s="32" t="n">
        <v>2154</v>
      </c>
      <c r="K25" s="32" t="n">
        <v>1.93</v>
      </c>
      <c r="L25" s="32" t="n">
        <v>0</v>
      </c>
      <c r="M25" s="32" t="n">
        <v>0</v>
      </c>
    </row>
    <row r="26">
      <c r="A26" s="32" t="inlineStr">
        <is>
          <t>Område 6: Nordmøre og Sør-Trøndelag</t>
        </is>
      </c>
      <c r="B26" s="32" t="n">
        <v>7296</v>
      </c>
      <c r="C26" s="32" t="n">
        <v>4.582</v>
      </c>
      <c r="D26" s="32" t="n">
        <v>56193</v>
      </c>
      <c r="E26" s="32" t="n">
        <v>1.683</v>
      </c>
      <c r="F26" s="32" t="n">
        <v>8298</v>
      </c>
      <c r="G26" s="32" t="n">
        <v>0.317</v>
      </c>
      <c r="H26" s="32" t="n">
        <v>0</v>
      </c>
      <c r="I26" s="32" t="n">
        <v>0</v>
      </c>
      <c r="J26" s="32" t="n">
        <v>13</v>
      </c>
      <c r="K26" s="32" t="n">
        <v>1.357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2527</v>
      </c>
      <c r="C27" s="32" t="n">
        <v>4.748</v>
      </c>
      <c r="D27" s="32" t="n">
        <v>34050</v>
      </c>
      <c r="E27" s="32" t="n">
        <v>1.536</v>
      </c>
      <c r="F27" s="32" t="n">
        <v>113</v>
      </c>
      <c r="G27" s="32" t="n">
        <v>0.206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3236</v>
      </c>
      <c r="C28" s="32" t="n">
        <v>4.763</v>
      </c>
      <c r="D28" s="32" t="n">
        <v>36070</v>
      </c>
      <c r="E28" s="32" t="n">
        <v>1.794</v>
      </c>
      <c r="F28" s="32" t="n">
        <v>156</v>
      </c>
      <c r="G28" s="32" t="n">
        <v>0.387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6068</v>
      </c>
      <c r="C29" s="32" t="n">
        <v>4.687</v>
      </c>
      <c r="D29" s="32" t="n">
        <v>36210</v>
      </c>
      <c r="E29" s="32" t="n">
        <v>1.579</v>
      </c>
      <c r="F29" s="32" t="n">
        <v>469</v>
      </c>
      <c r="G29" s="32" t="n">
        <v>0.449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8628</v>
      </c>
      <c r="C30" s="32" t="n">
        <v>4.791</v>
      </c>
      <c r="D30" s="32" t="n">
        <v>29681</v>
      </c>
      <c r="E30" s="32" t="n">
        <v>1.349</v>
      </c>
      <c r="F30" s="32" t="n">
        <v>474</v>
      </c>
      <c r="G30" s="32" t="n">
        <v>0.255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4848</v>
      </c>
      <c r="C31" s="32" t="n">
        <v>3.899</v>
      </c>
      <c r="D31" s="32" t="n">
        <v>17700</v>
      </c>
      <c r="E31" s="32" t="n">
        <v>1.609</v>
      </c>
      <c r="F31" s="32" t="n">
        <v>0</v>
      </c>
      <c r="G31" s="32" t="n">
        <v>0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6989</v>
      </c>
      <c r="C32" s="32" t="n">
        <v>3.466</v>
      </c>
      <c r="D32" s="32" t="n">
        <v>31061</v>
      </c>
      <c r="E32" s="32" t="n">
        <v>1.082</v>
      </c>
      <c r="F32" s="32" t="n">
        <v>0</v>
      </c>
      <c r="G32" s="32" t="n">
        <v>0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74</v>
      </c>
      <c r="C33" s="32" t="n">
        <v>4.507</v>
      </c>
      <c r="D33" s="32" t="n">
        <v>1686</v>
      </c>
      <c r="E33" s="32" t="n">
        <v>1.68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694</v>
      </c>
      <c r="C34" s="32" t="n">
        <v>6.193</v>
      </c>
      <c r="D34" s="32" t="n">
        <v>6395</v>
      </c>
      <c r="E34" s="32" t="n">
        <v>1.573</v>
      </c>
      <c r="F34" s="32" t="n">
        <v>46</v>
      </c>
      <c r="G34" s="32" t="n">
        <v>5.319</v>
      </c>
      <c r="H34" s="32" t="n">
        <v>3</v>
      </c>
      <c r="I34" s="32" t="n">
        <v>6.511</v>
      </c>
      <c r="J34" s="32" t="n">
        <v>709</v>
      </c>
      <c r="K34" s="32" t="n">
        <v>1.124</v>
      </c>
      <c r="L34" s="32" t="n">
        <v>0</v>
      </c>
      <c r="M34" s="32" t="n">
        <v>0</v>
      </c>
    </row>
    <row r="35">
      <c r="A35" s="33" t="inlineStr">
        <is>
          <t>Totalt</t>
        </is>
      </c>
      <c r="B35" s="33" t="n">
        <v>45928</v>
      </c>
      <c r="C35" s="33" t="n">
        <v>4.483</v>
      </c>
      <c r="D35" s="33" t="n">
        <v>352582</v>
      </c>
      <c r="E35" s="33" t="n">
        <v>1.666</v>
      </c>
      <c r="F35" s="33" t="n">
        <v>13503</v>
      </c>
      <c r="G35" s="33" t="n">
        <v>0.5669999999999999</v>
      </c>
      <c r="H35" s="33" t="n">
        <v>1329</v>
      </c>
      <c r="I35" s="33" t="n">
        <v>2.122</v>
      </c>
      <c r="J35" s="33" t="n">
        <v>18199</v>
      </c>
      <c r="K35" s="33" t="n">
        <v>1.759</v>
      </c>
      <c r="L35" s="33" t="n">
        <v>3198</v>
      </c>
      <c r="M35" s="33" t="n">
        <v>0.306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mars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mars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mars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533</v>
      </c>
      <c r="C21" s="32" t="n">
        <v>6.541</v>
      </c>
      <c r="D21" s="32" t="n">
        <v>583</v>
      </c>
      <c r="E21" s="32" t="n">
        <v>1.002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520</v>
      </c>
      <c r="C22" s="32" t="n">
        <v>6.478</v>
      </c>
      <c r="D22" s="32" t="n">
        <v>20121</v>
      </c>
      <c r="E22" s="32" t="n">
        <v>1.8</v>
      </c>
      <c r="F22" s="32" t="n">
        <v>2528</v>
      </c>
      <c r="G22" s="32" t="n">
        <v>0.626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1211</v>
      </c>
      <c r="C23" s="32" t="n">
        <v>3.746</v>
      </c>
      <c r="D23" s="32" t="n">
        <v>32110</v>
      </c>
      <c r="E23" s="32" t="n">
        <v>2.369</v>
      </c>
      <c r="F23" s="32" t="n">
        <v>14135</v>
      </c>
      <c r="G23" s="32" t="n">
        <v>0.393</v>
      </c>
      <c r="H23" s="32" t="n">
        <v>0</v>
      </c>
      <c r="I23" s="32" t="n">
        <v>0</v>
      </c>
      <c r="J23" s="32" t="n">
        <v>881</v>
      </c>
      <c r="K23" s="32" t="n">
        <v>1.367</v>
      </c>
      <c r="L23" s="32" t="n">
        <v>2102</v>
      </c>
      <c r="M23" s="32" t="n">
        <v>0.232</v>
      </c>
    </row>
    <row r="24">
      <c r="A24" s="32" t="inlineStr">
        <is>
          <t>Område 4: Nordhordland til Stadt</t>
        </is>
      </c>
      <c r="B24" s="32" t="n">
        <v>540</v>
      </c>
      <c r="C24" s="32" t="n">
        <v>3.101</v>
      </c>
      <c r="D24" s="32" t="n">
        <v>22425</v>
      </c>
      <c r="E24" s="32" t="n">
        <v>1.785</v>
      </c>
      <c r="F24" s="32" t="n">
        <v>5540</v>
      </c>
      <c r="G24" s="32" t="n">
        <v>0.627</v>
      </c>
      <c r="H24" s="32" t="n">
        <v>1263</v>
      </c>
      <c r="I24" s="32" t="n">
        <v>2.284</v>
      </c>
      <c r="J24" s="32" t="n">
        <v>13555</v>
      </c>
      <c r="K24" s="32" t="n">
        <v>1.886</v>
      </c>
      <c r="L24" s="32" t="n">
        <v>3281</v>
      </c>
      <c r="M24" s="32" t="n">
        <v>0.38</v>
      </c>
    </row>
    <row r="25">
      <c r="A25" s="32" t="inlineStr">
        <is>
          <t>Område 5: Stadt til Hustadvika</t>
        </is>
      </c>
      <c r="B25" s="32" t="n">
        <v>0</v>
      </c>
      <c r="C25" s="32" t="n">
        <v>0</v>
      </c>
      <c r="D25" s="32" t="n">
        <v>22275</v>
      </c>
      <c r="E25" s="32" t="n">
        <v>2.37</v>
      </c>
      <c r="F25" s="32" t="n">
        <v>608</v>
      </c>
      <c r="G25" s="32" t="n">
        <v>0.913</v>
      </c>
      <c r="H25" s="32" t="n">
        <v>0</v>
      </c>
      <c r="I25" s="32" t="n">
        <v>0</v>
      </c>
      <c r="J25" s="32" t="n">
        <v>2022</v>
      </c>
      <c r="K25" s="32" t="n">
        <v>2.155</v>
      </c>
      <c r="L25" s="32" t="n">
        <v>653</v>
      </c>
      <c r="M25" s="32" t="n">
        <v>0.449</v>
      </c>
    </row>
    <row r="26">
      <c r="A26" s="32" t="inlineStr">
        <is>
          <t>Område 6: Nordmøre og Sør-Trøndelag</t>
        </is>
      </c>
      <c r="B26" s="32" t="n">
        <v>4181</v>
      </c>
      <c r="C26" s="32" t="n">
        <v>4.683</v>
      </c>
      <c r="D26" s="32" t="n">
        <v>55032</v>
      </c>
      <c r="E26" s="32" t="n">
        <v>1.853</v>
      </c>
      <c r="F26" s="32" t="n">
        <v>10915</v>
      </c>
      <c r="G26" s="32" t="n">
        <v>0.381</v>
      </c>
      <c r="H26" s="32" t="n">
        <v>0</v>
      </c>
      <c r="I26" s="32" t="n">
        <v>0</v>
      </c>
      <c r="J26" s="32" t="n">
        <v>13</v>
      </c>
      <c r="K26" s="32" t="n">
        <v>1.638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2055</v>
      </c>
      <c r="C27" s="32" t="n">
        <v>4.998</v>
      </c>
      <c r="D27" s="32" t="n">
        <v>33201</v>
      </c>
      <c r="E27" s="32" t="n">
        <v>1.72</v>
      </c>
      <c r="F27" s="32" t="n">
        <v>112</v>
      </c>
      <c r="G27" s="32" t="n">
        <v>0.268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1253</v>
      </c>
      <c r="C28" s="32" t="n">
        <v>4.992</v>
      </c>
      <c r="D28" s="32" t="n">
        <v>35137</v>
      </c>
      <c r="E28" s="32" t="n">
        <v>1.98</v>
      </c>
      <c r="F28" s="32" t="n">
        <v>149</v>
      </c>
      <c r="G28" s="32" t="n">
        <v>0.453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3356</v>
      </c>
      <c r="C29" s="32" t="n">
        <v>4.537</v>
      </c>
      <c r="D29" s="32" t="n">
        <v>34984</v>
      </c>
      <c r="E29" s="32" t="n">
        <v>1.715</v>
      </c>
      <c r="F29" s="32" t="n">
        <v>455</v>
      </c>
      <c r="G29" s="32" t="n">
        <v>0.535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6398</v>
      </c>
      <c r="C30" s="32" t="n">
        <v>5.095</v>
      </c>
      <c r="D30" s="32" t="n">
        <v>29260</v>
      </c>
      <c r="E30" s="32" t="n">
        <v>1.511</v>
      </c>
      <c r="F30" s="32" t="n">
        <v>458</v>
      </c>
      <c r="G30" s="32" t="n">
        <v>0.31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3812</v>
      </c>
      <c r="C31" s="32" t="n">
        <v>3.804</v>
      </c>
      <c r="D31" s="32" t="n">
        <v>17431</v>
      </c>
      <c r="E31" s="32" t="n">
        <v>1.782</v>
      </c>
      <c r="F31" s="32" t="n">
        <v>0</v>
      </c>
      <c r="G31" s="32" t="n">
        <v>0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5708</v>
      </c>
      <c r="C32" s="32" t="n">
        <v>3.617</v>
      </c>
      <c r="D32" s="32" t="n">
        <v>30185</v>
      </c>
      <c r="E32" s="32" t="n">
        <v>1.234</v>
      </c>
      <c r="F32" s="32" t="n">
        <v>0</v>
      </c>
      <c r="G32" s="32" t="n">
        <v>0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0</v>
      </c>
      <c r="C33" s="32" t="n">
        <v>0</v>
      </c>
      <c r="D33" s="32" t="n">
        <v>1684</v>
      </c>
      <c r="E33" s="32" t="n">
        <v>1.857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628</v>
      </c>
      <c r="C34" s="32" t="n">
        <v>6.305</v>
      </c>
      <c r="D34" s="32" t="n">
        <v>6218</v>
      </c>
      <c r="E34" s="32" t="n">
        <v>1.736</v>
      </c>
      <c r="F34" s="32" t="n">
        <v>47</v>
      </c>
      <c r="G34" s="32" t="n">
        <v>5.236</v>
      </c>
      <c r="H34" s="32" t="n">
        <v>2</v>
      </c>
      <c r="I34" s="32" t="n">
        <v>6.527</v>
      </c>
      <c r="J34" s="32" t="n">
        <v>703</v>
      </c>
      <c r="K34" s="32" t="n">
        <v>1.356</v>
      </c>
      <c r="L34" s="32" t="n">
        <v>0</v>
      </c>
      <c r="M34" s="32" t="n">
        <v>0</v>
      </c>
    </row>
    <row r="35">
      <c r="A35" s="33" t="inlineStr">
        <is>
          <t>Totalt</t>
        </is>
      </c>
      <c r="B35" s="33" t="n">
        <v>30195</v>
      </c>
      <c r="C35" s="33" t="n">
        <v>4.507</v>
      </c>
      <c r="D35" s="33" t="n">
        <v>340646</v>
      </c>
      <c r="E35" s="33" t="n">
        <v>1.822</v>
      </c>
      <c r="F35" s="33" t="n">
        <v>34947</v>
      </c>
      <c r="G35" s="33" t="n">
        <v>0.459</v>
      </c>
      <c r="H35" s="33" t="n">
        <v>1265</v>
      </c>
      <c r="I35" s="33" t="n">
        <v>2.291</v>
      </c>
      <c r="J35" s="33" t="n">
        <v>17174</v>
      </c>
      <c r="K35" s="33" t="n">
        <v>1.869</v>
      </c>
      <c r="L35" s="33" t="n">
        <v>6036</v>
      </c>
      <c r="M35" s="33" t="n">
        <v>0.336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april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april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april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0</v>
      </c>
      <c r="C21" s="32" t="n">
        <v>0</v>
      </c>
      <c r="D21" s="32" t="n">
        <v>581</v>
      </c>
      <c r="E21" s="32" t="n">
        <v>1.172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47</v>
      </c>
      <c r="C22" s="32" t="n">
        <v>6.881</v>
      </c>
      <c r="D22" s="32" t="n">
        <v>19176</v>
      </c>
      <c r="E22" s="32" t="n">
        <v>2.077</v>
      </c>
      <c r="F22" s="32" t="n">
        <v>5079</v>
      </c>
      <c r="G22" s="32" t="n">
        <v>0.717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980</v>
      </c>
      <c r="C23" s="32" t="n">
        <v>3.815</v>
      </c>
      <c r="D23" s="32" t="n">
        <v>26623</v>
      </c>
      <c r="E23" s="32" t="n">
        <v>2.601</v>
      </c>
      <c r="F23" s="32" t="n">
        <v>20719</v>
      </c>
      <c r="G23" s="32" t="n">
        <v>0.443</v>
      </c>
      <c r="H23" s="32" t="n">
        <v>0</v>
      </c>
      <c r="I23" s="32" t="n">
        <v>0</v>
      </c>
      <c r="J23" s="32" t="n">
        <v>879</v>
      </c>
      <c r="K23" s="32" t="n">
        <v>1.583</v>
      </c>
      <c r="L23" s="32" t="n">
        <v>2285</v>
      </c>
      <c r="M23" s="32" t="n">
        <v>0.321</v>
      </c>
    </row>
    <row r="24">
      <c r="A24" s="32" t="inlineStr">
        <is>
          <t>Område 4: Nordhordland til Stadt</t>
        </is>
      </c>
      <c r="B24" s="32" t="n">
        <v>248</v>
      </c>
      <c r="C24" s="32" t="n">
        <v>2.841</v>
      </c>
      <c r="D24" s="32" t="n">
        <v>20579</v>
      </c>
      <c r="E24" s="32" t="n">
        <v>1.877</v>
      </c>
      <c r="F24" s="32" t="n">
        <v>11136</v>
      </c>
      <c r="G24" s="32" t="n">
        <v>0.443</v>
      </c>
      <c r="H24" s="32" t="n">
        <v>1162</v>
      </c>
      <c r="I24" s="32" t="n">
        <v>2.39</v>
      </c>
      <c r="J24" s="32" t="n">
        <v>12834</v>
      </c>
      <c r="K24" s="32" t="n">
        <v>1.998</v>
      </c>
      <c r="L24" s="32" t="n">
        <v>4392</v>
      </c>
      <c r="M24" s="32" t="n">
        <v>0.423</v>
      </c>
    </row>
    <row r="25">
      <c r="A25" s="32" t="inlineStr">
        <is>
          <t>Område 5: Stadt til Hustadvika</t>
        </is>
      </c>
      <c r="B25" s="32" t="n">
        <v>0</v>
      </c>
      <c r="C25" s="32" t="n">
        <v>0</v>
      </c>
      <c r="D25" s="32" t="n">
        <v>21308</v>
      </c>
      <c r="E25" s="32" t="n">
        <v>2.596</v>
      </c>
      <c r="F25" s="32" t="n">
        <v>4771</v>
      </c>
      <c r="G25" s="32" t="n">
        <v>0.363</v>
      </c>
      <c r="H25" s="32" t="n">
        <v>0</v>
      </c>
      <c r="I25" s="32" t="n">
        <v>0</v>
      </c>
      <c r="J25" s="32" t="n">
        <v>1894</v>
      </c>
      <c r="K25" s="32" t="n">
        <v>2.358</v>
      </c>
      <c r="L25" s="32" t="n">
        <v>984</v>
      </c>
      <c r="M25" s="32" t="n">
        <v>0.483</v>
      </c>
    </row>
    <row r="26">
      <c r="A26" s="32" t="inlineStr">
        <is>
          <t>Område 6: Nordmøre og Sør-Trøndelag</t>
        </is>
      </c>
      <c r="B26" s="32" t="n">
        <v>1760</v>
      </c>
      <c r="C26" s="32" t="n">
        <v>4.117</v>
      </c>
      <c r="D26" s="32" t="n">
        <v>53083</v>
      </c>
      <c r="E26" s="32" t="n">
        <v>2.014</v>
      </c>
      <c r="F26" s="32" t="n">
        <v>19526</v>
      </c>
      <c r="G26" s="32" t="n">
        <v>0.361</v>
      </c>
      <c r="H26" s="32" t="n">
        <v>0</v>
      </c>
      <c r="I26" s="32" t="n">
        <v>0</v>
      </c>
      <c r="J26" s="32" t="n">
        <v>13</v>
      </c>
      <c r="K26" s="32" t="n">
        <v>1.978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582</v>
      </c>
      <c r="C27" s="32" t="n">
        <v>5.236</v>
      </c>
      <c r="D27" s="32" t="n">
        <v>32557</v>
      </c>
      <c r="E27" s="32" t="n">
        <v>1.905</v>
      </c>
      <c r="F27" s="32" t="n">
        <v>3031</v>
      </c>
      <c r="G27" s="32" t="n">
        <v>0.235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778</v>
      </c>
      <c r="C28" s="32" t="n">
        <v>5.468</v>
      </c>
      <c r="D28" s="32" t="n">
        <v>33232</v>
      </c>
      <c r="E28" s="32" t="n">
        <v>2.131</v>
      </c>
      <c r="F28" s="32" t="n">
        <v>9197</v>
      </c>
      <c r="G28" s="32" t="n">
        <v>0.289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2111</v>
      </c>
      <c r="C29" s="32" t="n">
        <v>4.414</v>
      </c>
      <c r="D29" s="32" t="n">
        <v>34082</v>
      </c>
      <c r="E29" s="32" t="n">
        <v>1.859</v>
      </c>
      <c r="F29" s="32" t="n">
        <v>3714</v>
      </c>
      <c r="G29" s="32" t="n">
        <v>0.245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4592</v>
      </c>
      <c r="C30" s="32" t="n">
        <v>5.343</v>
      </c>
      <c r="D30" s="32" t="n">
        <v>28958</v>
      </c>
      <c r="E30" s="32" t="n">
        <v>1.702</v>
      </c>
      <c r="F30" s="32" t="n">
        <v>2791</v>
      </c>
      <c r="G30" s="32" t="n">
        <v>0.253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3031</v>
      </c>
      <c r="C31" s="32" t="n">
        <v>3.945</v>
      </c>
      <c r="D31" s="32" t="n">
        <v>17205</v>
      </c>
      <c r="E31" s="32" t="n">
        <v>1.974</v>
      </c>
      <c r="F31" s="32" t="n">
        <v>1139</v>
      </c>
      <c r="G31" s="32" t="n">
        <v>0.403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4688</v>
      </c>
      <c r="C32" s="32" t="n">
        <v>3.675</v>
      </c>
      <c r="D32" s="32" t="n">
        <v>29790</v>
      </c>
      <c r="E32" s="32" t="n">
        <v>1.396</v>
      </c>
      <c r="F32" s="32" t="n">
        <v>1570</v>
      </c>
      <c r="G32" s="32" t="n">
        <v>0.183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0</v>
      </c>
      <c r="C33" s="32" t="n">
        <v>0</v>
      </c>
      <c r="D33" s="32" t="n">
        <v>1682</v>
      </c>
      <c r="E33" s="32" t="n">
        <v>2.051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615</v>
      </c>
      <c r="C34" s="32" t="n">
        <v>6.453</v>
      </c>
      <c r="D34" s="32" t="n">
        <v>4702</v>
      </c>
      <c r="E34" s="32" t="n">
        <v>2.389</v>
      </c>
      <c r="F34" s="32" t="n">
        <v>1134</v>
      </c>
      <c r="G34" s="32" t="n">
        <v>0.41</v>
      </c>
      <c r="H34" s="32" t="n">
        <v>30</v>
      </c>
      <c r="I34" s="32" t="n">
        <v>4.365</v>
      </c>
      <c r="J34" s="32" t="n">
        <v>728</v>
      </c>
      <c r="K34" s="32" t="n">
        <v>1.652</v>
      </c>
      <c r="L34" s="32" t="n">
        <v>396</v>
      </c>
      <c r="M34" s="32" t="n">
        <v>0.253</v>
      </c>
    </row>
    <row r="35">
      <c r="A35" s="33" t="inlineStr">
        <is>
          <t>Totalt</t>
        </is>
      </c>
      <c r="B35" s="33" t="n">
        <v>19432</v>
      </c>
      <c r="C35" s="33" t="n">
        <v>4.442</v>
      </c>
      <c r="D35" s="33" t="n">
        <v>323558</v>
      </c>
      <c r="E35" s="33" t="n">
        <v>1.998</v>
      </c>
      <c r="F35" s="33" t="n">
        <v>83807</v>
      </c>
      <c r="G35" s="33" t="n">
        <v>0.391</v>
      </c>
      <c r="H35" s="33" t="n">
        <v>1192</v>
      </c>
      <c r="I35" s="33" t="n">
        <v>2.437</v>
      </c>
      <c r="J35" s="33" t="n">
        <v>16348</v>
      </c>
      <c r="K35" s="33" t="n">
        <v>2.002</v>
      </c>
      <c r="L35" s="33" t="n">
        <v>8057</v>
      </c>
      <c r="M35" s="33" t="n">
        <v>0.393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mai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mai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mai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0</v>
      </c>
      <c r="C21" s="32" t="n">
        <v>0</v>
      </c>
      <c r="D21" s="32" t="n">
        <v>581</v>
      </c>
      <c r="E21" s="32" t="n">
        <v>1.337</v>
      </c>
      <c r="F21" s="32" t="n">
        <v>0</v>
      </c>
      <c r="G21" s="32" t="n">
        <v>0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0</v>
      </c>
      <c r="C22" s="32" t="n">
        <v>0</v>
      </c>
      <c r="D22" s="32" t="n">
        <v>17112</v>
      </c>
      <c r="E22" s="32" t="n">
        <v>2.241</v>
      </c>
      <c r="F22" s="32" t="n">
        <v>5648</v>
      </c>
      <c r="G22" s="32" t="n">
        <v>0.858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743</v>
      </c>
      <c r="C23" s="32" t="n">
        <v>3.898</v>
      </c>
      <c r="D23" s="32" t="n">
        <v>22652</v>
      </c>
      <c r="E23" s="32" t="n">
        <v>2.663</v>
      </c>
      <c r="F23" s="32" t="n">
        <v>25515</v>
      </c>
      <c r="G23" s="32" t="n">
        <v>0.517</v>
      </c>
      <c r="H23" s="32" t="n">
        <v>0</v>
      </c>
      <c r="I23" s="32" t="n">
        <v>0</v>
      </c>
      <c r="J23" s="32" t="n">
        <v>878</v>
      </c>
      <c r="K23" s="32" t="n">
        <v>2.01</v>
      </c>
      <c r="L23" s="32" t="n">
        <v>2461</v>
      </c>
      <c r="M23" s="32" t="n">
        <v>0.467</v>
      </c>
    </row>
    <row r="24">
      <c r="A24" s="32" t="inlineStr">
        <is>
          <t>Område 4: Nordhordland til Stadt</t>
        </is>
      </c>
      <c r="B24" s="32" t="n">
        <v>1248</v>
      </c>
      <c r="C24" s="32" t="n">
        <v>0.656</v>
      </c>
      <c r="D24" s="32" t="n">
        <v>18894</v>
      </c>
      <c r="E24" s="32" t="n">
        <v>2.011</v>
      </c>
      <c r="F24" s="32" t="n">
        <v>12272</v>
      </c>
      <c r="G24" s="32" t="n">
        <v>0.45</v>
      </c>
      <c r="H24" s="32" t="n">
        <v>1032</v>
      </c>
      <c r="I24" s="32" t="n">
        <v>2.574</v>
      </c>
      <c r="J24" s="32" t="n">
        <v>12729</v>
      </c>
      <c r="K24" s="32" t="n">
        <v>2.079</v>
      </c>
      <c r="L24" s="32" t="n">
        <v>4959</v>
      </c>
      <c r="M24" s="32" t="n">
        <v>0.535</v>
      </c>
    </row>
    <row r="25">
      <c r="A25" s="32" t="inlineStr">
        <is>
          <t>Område 5: Stadt til Hustadvika</t>
        </is>
      </c>
      <c r="B25" s="32" t="n">
        <v>0</v>
      </c>
      <c r="C25" s="32" t="n">
        <v>0</v>
      </c>
      <c r="D25" s="32" t="n">
        <v>19721</v>
      </c>
      <c r="E25" s="32" t="n">
        <v>2.858</v>
      </c>
      <c r="F25" s="32" t="n">
        <v>7084</v>
      </c>
      <c r="G25" s="32" t="n">
        <v>0.397</v>
      </c>
      <c r="H25" s="32" t="n">
        <v>0</v>
      </c>
      <c r="I25" s="32" t="n">
        <v>0</v>
      </c>
      <c r="J25" s="32" t="n">
        <v>1690</v>
      </c>
      <c r="K25" s="32" t="n">
        <v>2.763</v>
      </c>
      <c r="L25" s="32" t="n">
        <v>1504</v>
      </c>
      <c r="M25" s="32" t="n">
        <v>0.611</v>
      </c>
    </row>
    <row r="26">
      <c r="A26" s="32" t="inlineStr">
        <is>
          <t>Område 6: Nordmøre og Sør-Trøndelag</t>
        </is>
      </c>
      <c r="B26" s="32" t="n">
        <v>356</v>
      </c>
      <c r="C26" s="32" t="n">
        <v>4.223</v>
      </c>
      <c r="D26" s="32" t="n">
        <v>49445</v>
      </c>
      <c r="E26" s="32" t="n">
        <v>2.266</v>
      </c>
      <c r="F26" s="32" t="n">
        <v>25552</v>
      </c>
      <c r="G26" s="32" t="n">
        <v>0.441</v>
      </c>
      <c r="H26" s="32" t="n">
        <v>0</v>
      </c>
      <c r="I26" s="32" t="n">
        <v>0</v>
      </c>
      <c r="J26" s="32" t="n">
        <v>13</v>
      </c>
      <c r="K26" s="32" t="n">
        <v>2.631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445</v>
      </c>
      <c r="C27" s="32" t="n">
        <v>6.039</v>
      </c>
      <c r="D27" s="32" t="n">
        <v>31093</v>
      </c>
      <c r="E27" s="32" t="n">
        <v>2.109</v>
      </c>
      <c r="F27" s="32" t="n">
        <v>5988</v>
      </c>
      <c r="G27" s="32" t="n">
        <v>0.33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37</v>
      </c>
      <c r="C28" s="32" t="n">
        <v>7.533</v>
      </c>
      <c r="D28" s="32" t="n">
        <v>31523</v>
      </c>
      <c r="E28" s="32" t="n">
        <v>2.298</v>
      </c>
      <c r="F28" s="32" t="n">
        <v>18187</v>
      </c>
      <c r="G28" s="32" t="n">
        <v>0.318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1337</v>
      </c>
      <c r="C29" s="32" t="n">
        <v>4.256</v>
      </c>
      <c r="D29" s="32" t="n">
        <v>33384</v>
      </c>
      <c r="E29" s="32" t="n">
        <v>2.04</v>
      </c>
      <c r="F29" s="32" t="n">
        <v>12404</v>
      </c>
      <c r="G29" s="32" t="n">
        <v>0.228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1784</v>
      </c>
      <c r="C30" s="32" t="n">
        <v>5.528</v>
      </c>
      <c r="D30" s="32" t="n">
        <v>28722</v>
      </c>
      <c r="E30" s="32" t="n">
        <v>1.959</v>
      </c>
      <c r="F30" s="32" t="n">
        <v>11167</v>
      </c>
      <c r="G30" s="32" t="n">
        <v>0.248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2750</v>
      </c>
      <c r="C31" s="32" t="n">
        <v>4.251</v>
      </c>
      <c r="D31" s="32" t="n">
        <v>16753</v>
      </c>
      <c r="E31" s="32" t="n">
        <v>2.231</v>
      </c>
      <c r="F31" s="32" t="n">
        <v>5259</v>
      </c>
      <c r="G31" s="32" t="n">
        <v>0.258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3288</v>
      </c>
      <c r="C32" s="32" t="n">
        <v>3.495</v>
      </c>
      <c r="D32" s="32" t="n">
        <v>29309</v>
      </c>
      <c r="E32" s="32" t="n">
        <v>1.615</v>
      </c>
      <c r="F32" s="32" t="n">
        <v>10890</v>
      </c>
      <c r="G32" s="32" t="n">
        <v>0.189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0</v>
      </c>
      <c r="C33" s="32" t="n">
        <v>0</v>
      </c>
      <c r="D33" s="32" t="n">
        <v>1681</v>
      </c>
      <c r="E33" s="32" t="n">
        <v>2.359</v>
      </c>
      <c r="F33" s="32" t="n">
        <v>0</v>
      </c>
      <c r="G33" s="32" t="n">
        <v>0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478</v>
      </c>
      <c r="C34" s="32" t="n">
        <v>5.095</v>
      </c>
      <c r="D34" s="32" t="n">
        <v>4428</v>
      </c>
      <c r="E34" s="32" t="n">
        <v>2.556</v>
      </c>
      <c r="F34" s="32" t="n">
        <v>4262</v>
      </c>
      <c r="G34" s="32" t="n">
        <v>0.26</v>
      </c>
      <c r="H34" s="32" t="n">
        <v>28</v>
      </c>
      <c r="I34" s="32" t="n">
        <v>4.703</v>
      </c>
      <c r="J34" s="32" t="n">
        <v>705</v>
      </c>
      <c r="K34" s="32" t="n">
        <v>1.802</v>
      </c>
      <c r="L34" s="32" t="n">
        <v>395</v>
      </c>
      <c r="M34" s="32" t="n">
        <v>0.388</v>
      </c>
    </row>
    <row r="35">
      <c r="A35" s="33" t="inlineStr">
        <is>
          <t>Totalt</t>
        </is>
      </c>
      <c r="B35" s="33" t="n">
        <v>12466</v>
      </c>
      <c r="C35" s="33" t="n">
        <v>3.959</v>
      </c>
      <c r="D35" s="33" t="n">
        <v>305298</v>
      </c>
      <c r="E35" s="33" t="n">
        <v>2.189</v>
      </c>
      <c r="F35" s="33" t="n">
        <v>144228</v>
      </c>
      <c r="G35" s="33" t="n">
        <v>0.385</v>
      </c>
      <c r="H35" s="33" t="n">
        <v>1060</v>
      </c>
      <c r="I35" s="33" t="n">
        <v>2.631</v>
      </c>
      <c r="J35" s="33" t="n">
        <v>16015</v>
      </c>
      <c r="K35" s="33" t="n">
        <v>2.136</v>
      </c>
      <c r="L35" s="33" t="n">
        <v>9319</v>
      </c>
      <c r="M35" s="33" t="n">
        <v>0.523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juni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juni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juni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0</v>
      </c>
      <c r="C21" s="32" t="n">
        <v>0</v>
      </c>
      <c r="D21" s="32" t="n">
        <v>580</v>
      </c>
      <c r="E21" s="32" t="n">
        <v>1.774</v>
      </c>
      <c r="F21" s="32" t="n">
        <v>2553</v>
      </c>
      <c r="G21" s="32" t="n">
        <v>0.284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0</v>
      </c>
      <c r="C22" s="32" t="n">
        <v>0</v>
      </c>
      <c r="D22" s="32" t="n">
        <v>14688</v>
      </c>
      <c r="E22" s="32" t="n">
        <v>2.589</v>
      </c>
      <c r="F22" s="32" t="n">
        <v>6590</v>
      </c>
      <c r="G22" s="32" t="n">
        <v>1.01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426</v>
      </c>
      <c r="C23" s="32" t="n">
        <v>3.583</v>
      </c>
      <c r="D23" s="32" t="n">
        <v>19266</v>
      </c>
      <c r="E23" s="32" t="n">
        <v>2.445</v>
      </c>
      <c r="F23" s="32" t="n">
        <v>27839</v>
      </c>
      <c r="G23" s="32" t="n">
        <v>0.644</v>
      </c>
      <c r="H23" s="32" t="n">
        <v>0</v>
      </c>
      <c r="I23" s="32" t="n">
        <v>0</v>
      </c>
      <c r="J23" s="32" t="n">
        <v>863</v>
      </c>
      <c r="K23" s="32" t="n">
        <v>2.408</v>
      </c>
      <c r="L23" s="32" t="n">
        <v>2835</v>
      </c>
      <c r="M23" s="32" t="n">
        <v>0.696</v>
      </c>
    </row>
    <row r="24">
      <c r="A24" s="32" t="inlineStr">
        <is>
          <t>Område 4: Nordhordland til Stadt</t>
        </is>
      </c>
      <c r="B24" s="32" t="n">
        <v>1246</v>
      </c>
      <c r="C24" s="32" t="n">
        <v>0.861</v>
      </c>
      <c r="D24" s="32" t="n">
        <v>17658</v>
      </c>
      <c r="E24" s="32" t="n">
        <v>2.3</v>
      </c>
      <c r="F24" s="32" t="n">
        <v>12520</v>
      </c>
      <c r="G24" s="32" t="n">
        <v>0.584</v>
      </c>
      <c r="H24" s="32" t="n">
        <v>916</v>
      </c>
      <c r="I24" s="32" t="n">
        <v>2.759</v>
      </c>
      <c r="J24" s="32" t="n">
        <v>11384</v>
      </c>
      <c r="K24" s="32" t="n">
        <v>2.376</v>
      </c>
      <c r="L24" s="32" t="n">
        <v>5305</v>
      </c>
      <c r="M24" s="32" t="n">
        <v>0.782</v>
      </c>
    </row>
    <row r="25">
      <c r="A25" s="32" t="inlineStr">
        <is>
          <t>Område 5: Stadt til Hustadvika</t>
        </is>
      </c>
      <c r="B25" s="32" t="n">
        <v>0</v>
      </c>
      <c r="C25" s="32" t="n">
        <v>0</v>
      </c>
      <c r="D25" s="32" t="n">
        <v>17172</v>
      </c>
      <c r="E25" s="32" t="n">
        <v>3.064</v>
      </c>
      <c r="F25" s="32" t="n">
        <v>10778</v>
      </c>
      <c r="G25" s="32" t="n">
        <v>0.451</v>
      </c>
      <c r="H25" s="32" t="n">
        <v>0</v>
      </c>
      <c r="I25" s="32" t="n">
        <v>0</v>
      </c>
      <c r="J25" s="32" t="n">
        <v>1392</v>
      </c>
      <c r="K25" s="32" t="n">
        <v>3.112</v>
      </c>
      <c r="L25" s="32" t="n">
        <v>2050</v>
      </c>
      <c r="M25" s="32" t="n">
        <v>0.6909999999999999</v>
      </c>
    </row>
    <row r="26">
      <c r="A26" s="32" t="inlineStr">
        <is>
          <t>Område 6: Nordmøre og Sør-Trøndelag</t>
        </is>
      </c>
      <c r="B26" s="32" t="n">
        <v>0</v>
      </c>
      <c r="C26" s="32" t="n">
        <v>0</v>
      </c>
      <c r="D26" s="32" t="n">
        <v>44696</v>
      </c>
      <c r="E26" s="32" t="n">
        <v>2.476</v>
      </c>
      <c r="F26" s="32" t="n">
        <v>27907</v>
      </c>
      <c r="G26" s="32" t="n">
        <v>0.5580000000000001</v>
      </c>
      <c r="H26" s="32" t="n">
        <v>0</v>
      </c>
      <c r="I26" s="32" t="n">
        <v>0</v>
      </c>
      <c r="J26" s="32" t="n">
        <v>13</v>
      </c>
      <c r="K26" s="32" t="n">
        <v>3.138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170</v>
      </c>
      <c r="C27" s="32" t="n">
        <v>7.299</v>
      </c>
      <c r="D27" s="32" t="n">
        <v>29510</v>
      </c>
      <c r="E27" s="32" t="n">
        <v>2.317</v>
      </c>
      <c r="F27" s="32" t="n">
        <v>9704</v>
      </c>
      <c r="G27" s="32" t="n">
        <v>0.385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0</v>
      </c>
      <c r="C28" s="32" t="n">
        <v>0</v>
      </c>
      <c r="D28" s="32" t="n">
        <v>28179</v>
      </c>
      <c r="E28" s="32" t="n">
        <v>2.445</v>
      </c>
      <c r="F28" s="32" t="n">
        <v>21316</v>
      </c>
      <c r="G28" s="32" t="n">
        <v>0.399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429</v>
      </c>
      <c r="C29" s="32" t="n">
        <v>3.87</v>
      </c>
      <c r="D29" s="32" t="n">
        <v>31918</v>
      </c>
      <c r="E29" s="32" t="n">
        <v>2.269</v>
      </c>
      <c r="F29" s="32" t="n">
        <v>14019</v>
      </c>
      <c r="G29" s="32" t="n">
        <v>0.291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263</v>
      </c>
      <c r="C30" s="32" t="n">
        <v>5.458</v>
      </c>
      <c r="D30" s="32" t="n">
        <v>27696</v>
      </c>
      <c r="E30" s="32" t="n">
        <v>2.207</v>
      </c>
      <c r="F30" s="32" t="n">
        <v>12446</v>
      </c>
      <c r="G30" s="32" t="n">
        <v>0.306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2526</v>
      </c>
      <c r="C31" s="32" t="n">
        <v>4.891</v>
      </c>
      <c r="D31" s="32" t="n">
        <v>16113</v>
      </c>
      <c r="E31" s="32" t="n">
        <v>2.488</v>
      </c>
      <c r="F31" s="32" t="n">
        <v>9686</v>
      </c>
      <c r="G31" s="32" t="n">
        <v>0.305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2256</v>
      </c>
      <c r="C32" s="32" t="n">
        <v>3.425</v>
      </c>
      <c r="D32" s="32" t="n">
        <v>28813</v>
      </c>
      <c r="E32" s="32" t="n">
        <v>1.864</v>
      </c>
      <c r="F32" s="32" t="n">
        <v>13837</v>
      </c>
      <c r="G32" s="32" t="n">
        <v>0.237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0</v>
      </c>
      <c r="C33" s="32" t="n">
        <v>0</v>
      </c>
      <c r="D33" s="32" t="n">
        <v>1680</v>
      </c>
      <c r="E33" s="32" t="n">
        <v>2.744</v>
      </c>
      <c r="F33" s="32" t="n">
        <v>1352</v>
      </c>
      <c r="G33" s="32" t="n">
        <v>0.143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360</v>
      </c>
      <c r="C34" s="32" t="n">
        <v>2.812</v>
      </c>
      <c r="D34" s="32" t="n">
        <v>3313</v>
      </c>
      <c r="E34" s="32" t="n">
        <v>3.191</v>
      </c>
      <c r="F34" s="32" t="n">
        <v>4222</v>
      </c>
      <c r="G34" s="32" t="n">
        <v>0.311</v>
      </c>
      <c r="H34" s="32" t="n">
        <v>28</v>
      </c>
      <c r="I34" s="32" t="n">
        <v>5.13</v>
      </c>
      <c r="J34" s="32" t="n">
        <v>652</v>
      </c>
      <c r="K34" s="32" t="n">
        <v>1.82</v>
      </c>
      <c r="L34" s="32" t="n">
        <v>395</v>
      </c>
      <c r="M34" s="32" t="n">
        <v>0.6840000000000001</v>
      </c>
    </row>
    <row r="35">
      <c r="A35" s="33" t="inlineStr">
        <is>
          <t>Totalt</t>
        </is>
      </c>
      <c r="B35" s="33" t="n">
        <v>7676</v>
      </c>
      <c r="C35" s="33" t="n">
        <v>3.651</v>
      </c>
      <c r="D35" s="33" t="n">
        <v>281282</v>
      </c>
      <c r="E35" s="33" t="n">
        <v>2.381</v>
      </c>
      <c r="F35" s="33" t="n">
        <v>174769</v>
      </c>
      <c r="G35" s="33" t="n">
        <v>0.463</v>
      </c>
      <c r="H35" s="33" t="n">
        <v>944</v>
      </c>
      <c r="I35" s="33" t="n">
        <v>2.833</v>
      </c>
      <c r="J35" s="33" t="n">
        <v>14304</v>
      </c>
      <c r="K35" s="33" t="n">
        <v>2.425</v>
      </c>
      <c r="L35" s="33" t="n">
        <v>10585</v>
      </c>
      <c r="M35" s="33" t="n">
        <v>0.738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juli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juli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juli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0</v>
      </c>
      <c r="C21" s="32" t="n">
        <v>0</v>
      </c>
      <c r="D21" s="32" t="n">
        <v>579</v>
      </c>
      <c r="E21" s="32" t="n">
        <v>2.445</v>
      </c>
      <c r="F21" s="32" t="n">
        <v>2548</v>
      </c>
      <c r="G21" s="32" t="n">
        <v>0.43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0</v>
      </c>
      <c r="C22" s="32" t="n">
        <v>0</v>
      </c>
      <c r="D22" s="32" t="n">
        <v>13328</v>
      </c>
      <c r="E22" s="32" t="n">
        <v>2.952</v>
      </c>
      <c r="F22" s="32" t="n">
        <v>8264</v>
      </c>
      <c r="G22" s="32" t="n">
        <v>1.053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412</v>
      </c>
      <c r="C23" s="32" t="n">
        <v>3.996</v>
      </c>
      <c r="D23" s="32" t="n">
        <v>15854</v>
      </c>
      <c r="E23" s="32" t="n">
        <v>2.711</v>
      </c>
      <c r="F23" s="32" t="n">
        <v>28866</v>
      </c>
      <c r="G23" s="32" t="n">
        <v>0.866</v>
      </c>
      <c r="H23" s="32" t="n">
        <v>0</v>
      </c>
      <c r="I23" s="32" t="n">
        <v>0</v>
      </c>
      <c r="J23" s="32" t="n">
        <v>785</v>
      </c>
      <c r="K23" s="32" t="n">
        <v>2.831</v>
      </c>
      <c r="L23" s="32" t="n">
        <v>3506</v>
      </c>
      <c r="M23" s="32" t="n">
        <v>0.913</v>
      </c>
    </row>
    <row r="24">
      <c r="A24" s="32" t="inlineStr">
        <is>
          <t>Område 4: Nordhordland til Stadt</t>
        </is>
      </c>
      <c r="B24" s="32" t="n">
        <v>1241</v>
      </c>
      <c r="C24" s="32" t="n">
        <v>1.179</v>
      </c>
      <c r="D24" s="32" t="n">
        <v>16174</v>
      </c>
      <c r="E24" s="32" t="n">
        <v>2.757</v>
      </c>
      <c r="F24" s="32" t="n">
        <v>15078</v>
      </c>
      <c r="G24" s="32" t="n">
        <v>0.6889999999999999</v>
      </c>
      <c r="H24" s="32" t="n">
        <v>780</v>
      </c>
      <c r="I24" s="32" t="n">
        <v>2.953</v>
      </c>
      <c r="J24" s="32" t="n">
        <v>9305</v>
      </c>
      <c r="K24" s="32" t="n">
        <v>2.746</v>
      </c>
      <c r="L24" s="32" t="n">
        <v>6234</v>
      </c>
      <c r="M24" s="32" t="n">
        <v>1.09</v>
      </c>
    </row>
    <row r="25">
      <c r="A25" s="32" t="inlineStr">
        <is>
          <t>Område 5: Stadt til Hustadvika</t>
        </is>
      </c>
      <c r="B25" s="32" t="n">
        <v>0</v>
      </c>
      <c r="C25" s="32" t="n">
        <v>0</v>
      </c>
      <c r="D25" s="32" t="n">
        <v>14416</v>
      </c>
      <c r="E25" s="32" t="n">
        <v>3.396</v>
      </c>
      <c r="F25" s="32" t="n">
        <v>10957</v>
      </c>
      <c r="G25" s="32" t="n">
        <v>0.6860000000000001</v>
      </c>
      <c r="H25" s="32" t="n">
        <v>0</v>
      </c>
      <c r="I25" s="32" t="n">
        <v>0</v>
      </c>
      <c r="J25" s="32" t="n">
        <v>951</v>
      </c>
      <c r="K25" s="32" t="n">
        <v>3.289</v>
      </c>
      <c r="L25" s="32" t="n">
        <v>2110</v>
      </c>
      <c r="M25" s="32" t="n">
        <v>1.206</v>
      </c>
    </row>
    <row r="26">
      <c r="A26" s="32" t="inlineStr">
        <is>
          <t>Område 6: Nordmøre og Sør-Trøndelag</t>
        </is>
      </c>
      <c r="B26" s="32" t="n">
        <v>0</v>
      </c>
      <c r="C26" s="32" t="n">
        <v>0</v>
      </c>
      <c r="D26" s="32" t="n">
        <v>38992</v>
      </c>
      <c r="E26" s="32" t="n">
        <v>2.753</v>
      </c>
      <c r="F26" s="32" t="n">
        <v>36517</v>
      </c>
      <c r="G26" s="32" t="n">
        <v>0.673</v>
      </c>
      <c r="H26" s="32" t="n">
        <v>0</v>
      </c>
      <c r="I26" s="32" t="n">
        <v>0</v>
      </c>
      <c r="J26" s="32" t="n">
        <v>12</v>
      </c>
      <c r="K26" s="32" t="n">
        <v>4.307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0</v>
      </c>
      <c r="C27" s="32" t="n">
        <v>0</v>
      </c>
      <c r="D27" s="32" t="n">
        <v>27082</v>
      </c>
      <c r="E27" s="32" t="n">
        <v>2.574</v>
      </c>
      <c r="F27" s="32" t="n">
        <v>11587</v>
      </c>
      <c r="G27" s="32" t="n">
        <v>0.485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0</v>
      </c>
      <c r="C28" s="32" t="n">
        <v>0</v>
      </c>
      <c r="D28" s="32" t="n">
        <v>25378</v>
      </c>
      <c r="E28" s="32" t="n">
        <v>2.687</v>
      </c>
      <c r="F28" s="32" t="n">
        <v>23497</v>
      </c>
      <c r="G28" s="32" t="n">
        <v>0.547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275</v>
      </c>
      <c r="C29" s="32" t="n">
        <v>4.26</v>
      </c>
      <c r="D29" s="32" t="n">
        <v>29279</v>
      </c>
      <c r="E29" s="32" t="n">
        <v>2.593</v>
      </c>
      <c r="F29" s="32" t="n">
        <v>17366</v>
      </c>
      <c r="G29" s="32" t="n">
        <v>0.396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239</v>
      </c>
      <c r="C30" s="32" t="n">
        <v>6.416</v>
      </c>
      <c r="D30" s="32" t="n">
        <v>25581</v>
      </c>
      <c r="E30" s="32" t="n">
        <v>2.567</v>
      </c>
      <c r="F30" s="32" t="n">
        <v>14118</v>
      </c>
      <c r="G30" s="32" t="n">
        <v>0.43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1376</v>
      </c>
      <c r="C31" s="32" t="n">
        <v>5.387</v>
      </c>
      <c r="D31" s="32" t="n">
        <v>15336</v>
      </c>
      <c r="E31" s="32" t="n">
        <v>2.939</v>
      </c>
      <c r="F31" s="32" t="n">
        <v>12194</v>
      </c>
      <c r="G31" s="32" t="n">
        <v>0.396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1557</v>
      </c>
      <c r="C32" s="32" t="n">
        <v>3.773</v>
      </c>
      <c r="D32" s="32" t="n">
        <v>28197</v>
      </c>
      <c r="E32" s="32" t="n">
        <v>2.252</v>
      </c>
      <c r="F32" s="32" t="n">
        <v>17548</v>
      </c>
      <c r="G32" s="32" t="n">
        <v>0.319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0</v>
      </c>
      <c r="C33" s="32" t="n">
        <v>0</v>
      </c>
      <c r="D33" s="32" t="n">
        <v>1678</v>
      </c>
      <c r="E33" s="32" t="n">
        <v>3.244</v>
      </c>
      <c r="F33" s="32" t="n">
        <v>3140</v>
      </c>
      <c r="G33" s="32" t="n">
        <v>0.219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349</v>
      </c>
      <c r="C34" s="32" t="n">
        <v>3.101</v>
      </c>
      <c r="D34" s="32" t="n">
        <v>2852</v>
      </c>
      <c r="E34" s="32" t="n">
        <v>3.708</v>
      </c>
      <c r="F34" s="32" t="n">
        <v>4615</v>
      </c>
      <c r="G34" s="32" t="n">
        <v>0.461</v>
      </c>
      <c r="H34" s="32" t="n">
        <v>28</v>
      </c>
      <c r="I34" s="32" t="n">
        <v>5.487</v>
      </c>
      <c r="J34" s="32" t="n">
        <v>647</v>
      </c>
      <c r="K34" s="32" t="n">
        <v>2.171</v>
      </c>
      <c r="L34" s="32" t="n">
        <v>394</v>
      </c>
      <c r="M34" s="32" t="n">
        <v>1.123</v>
      </c>
    </row>
    <row r="35">
      <c r="A35" s="33" t="inlineStr">
        <is>
          <t>Totalt</t>
        </is>
      </c>
      <c r="B35" s="33" t="n">
        <v>5449</v>
      </c>
      <c r="C35" s="33" t="n">
        <v>3.704</v>
      </c>
      <c r="D35" s="33" t="n">
        <v>254726</v>
      </c>
      <c r="E35" s="33" t="n">
        <v>2.704</v>
      </c>
      <c r="F35" s="33" t="n">
        <v>206295</v>
      </c>
      <c r="G35" s="33" t="n">
        <v>0.591</v>
      </c>
      <c r="H35" s="33" t="n">
        <v>808</v>
      </c>
      <c r="I35" s="33" t="n">
        <v>3.042</v>
      </c>
      <c r="J35" s="33" t="n">
        <v>11700</v>
      </c>
      <c r="K35" s="33" t="n">
        <v>2.766</v>
      </c>
      <c r="L35" s="33" t="n">
        <v>12244</v>
      </c>
      <c r="M35" s="33" t="n">
        <v>1.06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xl/worksheets/sheet8.xml><?xml version="1.0" encoding="utf-8"?>
<worksheet xmlns="http://schemas.openxmlformats.org/spreadsheetml/2006/main">
  <sheetPr>
    <outlinePr summaryBelow="1" summaryRight="1"/>
    <pageSetUpPr/>
  </sheetPr>
  <dimension ref="A1:ZZ40"/>
  <sheetViews>
    <sheetView workbookViewId="0">
      <selection activeCell="A1" sqref="A1"/>
    </sheetView>
  </sheetViews>
  <sheetFormatPr baseColWidth="10" defaultRowHeight="12.75" outlineLevelCol="0"/>
  <cols>
    <col width="39" customWidth="1" style="29" min="1" max="1"/>
    <col width="12.140625" customWidth="1" style="29" min="2" max="2"/>
    <col width="11.7109375" customWidth="1" style="29" min="3" max="3"/>
    <col width="11.42578125" customWidth="1" style="29" min="4" max="16384"/>
  </cols>
  <sheetData>
    <row r="1" ht="27.75" customFormat="1" customHeight="1" s="3">
      <c r="A1" s="31" t="inlineStr">
        <is>
          <t>Beholdning (biomasse) ved månedslutt i august (PRODUKSJONSOMRÅDE)</t>
        </is>
      </c>
      <c r="B1" s="1" t="n"/>
      <c r="C1" s="2" t="n"/>
      <c r="D1" s="2" t="n"/>
      <c r="E1" s="2" t="n"/>
      <c r="F1" s="2" t="n"/>
      <c r="G1" s="2" t="n"/>
    </row>
    <row r="2" ht="18" customFormat="1" customHeight="1" s="6">
      <c r="A2" s="3" t="inlineStr">
        <is>
          <t>Tall spesifisert på art, produksjonsområde og årsklasse</t>
        </is>
      </c>
      <c r="B2" s="4" t="n"/>
      <c r="C2" s="5" t="n"/>
      <c r="D2" s="5" t="n"/>
      <c r="E2" s="5" t="n"/>
      <c r="F2" s="5" t="n"/>
      <c r="G2" s="5" t="n"/>
    </row>
    <row r="3" customFormat="1" s="7">
      <c r="B3" s="8" t="n"/>
      <c r="C3" s="9" t="n"/>
      <c r="D3" s="9" t="n"/>
      <c r="E3" s="9" t="n"/>
      <c r="F3" s="9" t="n"/>
      <c r="G3" s="9" t="n"/>
    </row>
    <row r="4" customFormat="1" s="7">
      <c r="A4" s="10" t="inlineStr">
        <is>
          <t>Kilde: Fiskeridirektoratet, Biomasseregisteret</t>
        </is>
      </c>
      <c r="B4" s="8" t="n"/>
      <c r="C4" s="9" t="n"/>
      <c r="D4" s="9" t="n"/>
      <c r="E4" s="9" t="n"/>
      <c r="F4" s="9" t="n"/>
      <c r="G4" s="9" t="n"/>
    </row>
    <row r="5">
      <c r="A5" s="11" t="inlineStr">
        <is>
          <t>Innrapporterte data pr. 21.09.2023</t>
        </is>
      </c>
      <c r="B5" s="12" t="n"/>
      <c r="C5" s="24" t="n"/>
      <c r="D5" s="24" t="n"/>
      <c r="E5" s="24" t="n"/>
      <c r="F5" s="24" t="n"/>
      <c r="G5" s="24" t="n"/>
    </row>
    <row r="8" ht="15.75" customFormat="1" customHeight="1" s="22">
      <c r="A8" s="15" t="inlineStr">
        <is>
          <t>Innrapportert beholdning av fisk pr. utgangen av august 2023 fordelt på årsklasse og art. Antall i 1000 stk. Gjennomsnittlig vekt i kg.</t>
        </is>
      </c>
    </row>
    <row r="9" customFormat="1" s="30">
      <c r="B9" s="30" t="inlineStr">
        <is>
          <t>Totalt laks og regnbueørret</t>
        </is>
      </c>
      <c r="C9" s="30" t="n"/>
      <c r="D9" s="30" t="n"/>
      <c r="E9" s="30" t="n"/>
      <c r="F9" s="30" t="n"/>
      <c r="G9" s="30" t="n"/>
    </row>
    <row r="10" customFormat="1" s="29">
      <c r="B10" s="29" t="inlineStr">
        <is>
          <t>Tidligere utsett</t>
        </is>
      </c>
      <c r="C10" s="29" t="n"/>
      <c r="D10" s="29" t="inlineStr">
        <is>
          <t>Fjorårets utsett</t>
        </is>
      </c>
      <c r="E10" s="29" t="n"/>
      <c r="F10" s="29" t="inlineStr">
        <is>
          <t>Årets utsett</t>
        </is>
      </c>
      <c r="G10" s="29" t="n"/>
    </row>
    <row r="11" customFormat="1" s="22">
      <c r="A11" s="20" t="inlineStr">
        <is>
          <t>Art</t>
        </is>
      </c>
      <c r="B11" s="21" t="inlineStr">
        <is>
          <t>Antall</t>
        </is>
      </c>
      <c r="C11" s="21" t="inlineStr">
        <is>
          <t xml:space="preserve"> Gj. Vekt</t>
        </is>
      </c>
      <c r="D11" s="21" t="inlineStr">
        <is>
          <t>Antall</t>
        </is>
      </c>
      <c r="E11" s="21" t="inlineStr">
        <is>
          <t>Gj. Vekt</t>
        </is>
      </c>
      <c r="F11" s="21" t="inlineStr">
        <is>
          <t>Antall</t>
        </is>
      </c>
      <c r="G11" s="21" t="inlineStr">
        <is>
          <t>Gj. Vekt</t>
        </is>
      </c>
    </row>
    <row r="12" customFormat="1" s="29">
      <c r="A12" s="29" t="inlineStr">
        <is>
          <t>Laks</t>
        </is>
      </c>
      <c r="B12" s="24">
        <f>B35</f>
        <v/>
      </c>
      <c r="C12" s="25">
        <f>C35</f>
        <v/>
      </c>
      <c r="D12" s="24">
        <f>D35</f>
        <v/>
      </c>
      <c r="E12" s="25">
        <f>E35</f>
        <v/>
      </c>
      <c r="F12" s="24">
        <f>F35</f>
        <v/>
      </c>
      <c r="G12" s="25">
        <f>G35</f>
        <v/>
      </c>
    </row>
    <row r="13" customFormat="1" s="29">
      <c r="A13" s="29" t="inlineStr">
        <is>
          <t>Regnbueørret</t>
        </is>
      </c>
      <c r="B13" s="24">
        <f>H35</f>
        <v/>
      </c>
      <c r="C13" s="25">
        <f>I35</f>
        <v/>
      </c>
      <c r="D13" s="24">
        <f>J35</f>
        <v/>
      </c>
      <c r="E13" s="25">
        <f>K35</f>
        <v/>
      </c>
      <c r="F13" s="24">
        <f>L35</f>
        <v/>
      </c>
      <c r="G13" s="25">
        <f>M35</f>
        <v/>
      </c>
    </row>
    <row r="14" customFormat="1" s="22">
      <c r="A14" s="20" t="inlineStr">
        <is>
          <t>Totalt</t>
        </is>
      </c>
      <c r="B14" s="26">
        <f>SUM(B12:B13)</f>
        <v/>
      </c>
      <c r="C14" s="27">
        <f>((B12*C12)+(B13*C13))/B14</f>
        <v/>
      </c>
      <c r="D14" s="26">
        <f>SUM(D12:D13)</f>
        <v/>
      </c>
      <c r="E14" s="27">
        <f>((D12*E12)+(D13*E13))/D14</f>
        <v/>
      </c>
      <c r="F14" s="26">
        <f>SUM(F12:F13)</f>
        <v/>
      </c>
      <c r="G14" s="27">
        <f>((F12*G12)+(F13*G13))/F14</f>
        <v/>
      </c>
    </row>
    <row r="17" ht="15.75" customFormat="1" customHeight="1" s="22">
      <c r="A17" s="15" t="inlineStr">
        <is>
          <t>Innrapportert beholdning av fisk pr. utgangen av august 2023 fordelt på årsklasse og produksjonsområde. Antall i 1000 stk. Gjennomsnittlig vekt i kg.</t>
        </is>
      </c>
    </row>
    <row r="18" customFormat="1" s="30">
      <c r="B18" s="30" t="inlineStr">
        <is>
          <t>Laks</t>
        </is>
      </c>
      <c r="C18" s="30" t="n"/>
      <c r="D18" s="30" t="n"/>
      <c r="E18" s="30" t="n"/>
      <c r="F18" s="30" t="n"/>
      <c r="G18" s="30" t="n"/>
      <c r="H18" s="30" t="inlineStr">
        <is>
          <t>Regnbueørret</t>
        </is>
      </c>
      <c r="I18" s="30" t="n"/>
      <c r="J18" s="30" t="n"/>
      <c r="K18" s="30" t="n"/>
      <c r="L18" s="30" t="n"/>
      <c r="M18" s="30" t="n"/>
    </row>
    <row r="19" customFormat="1" s="29">
      <c r="B19" s="29" t="inlineStr">
        <is>
          <t>Tidligere utsett</t>
        </is>
      </c>
      <c r="C19" s="29" t="n"/>
      <c r="D19" s="29" t="inlineStr">
        <is>
          <t>Fjorårets utsett</t>
        </is>
      </c>
      <c r="E19" s="29" t="n"/>
      <c r="F19" s="29" t="inlineStr">
        <is>
          <t>Årets utsett</t>
        </is>
      </c>
      <c r="G19" s="29" t="n"/>
      <c r="H19" s="29" t="inlineStr">
        <is>
          <t>Tidligere utsett</t>
        </is>
      </c>
      <c r="I19" s="29" t="n"/>
      <c r="J19" s="29" t="inlineStr">
        <is>
          <t>Fjorårets utsett</t>
        </is>
      </c>
      <c r="K19" s="29" t="n"/>
      <c r="L19" s="29" t="inlineStr">
        <is>
          <t>Årets utsett</t>
        </is>
      </c>
      <c r="M19" s="29" t="n"/>
    </row>
    <row r="20" customFormat="1" s="22">
      <c r="A20" s="20" t="inlineStr">
        <is>
          <t>Produksjonsområde:</t>
        </is>
      </c>
      <c r="B20" s="21" t="inlineStr">
        <is>
          <t>Antall</t>
        </is>
      </c>
      <c r="C20" s="21" t="inlineStr">
        <is>
          <t xml:space="preserve"> Gj. Vekt</t>
        </is>
      </c>
      <c r="D20" s="21" t="inlineStr">
        <is>
          <t>Antall</t>
        </is>
      </c>
      <c r="E20" s="21" t="inlineStr">
        <is>
          <t>Gj. Vekt</t>
        </is>
      </c>
      <c r="F20" s="21" t="inlineStr">
        <is>
          <t>Antall</t>
        </is>
      </c>
      <c r="G20" s="21" t="inlineStr">
        <is>
          <t>Gj. Vekt</t>
        </is>
      </c>
      <c r="H20" s="21" t="inlineStr">
        <is>
          <t>Antall</t>
        </is>
      </c>
      <c r="I20" s="21" t="inlineStr">
        <is>
          <t xml:space="preserve"> Gj. Vekt</t>
        </is>
      </c>
      <c r="J20" s="21" t="inlineStr">
        <is>
          <t>Antall</t>
        </is>
      </c>
      <c r="K20" s="21" t="inlineStr">
        <is>
          <t>Gj. Vekt</t>
        </is>
      </c>
      <c r="L20" s="21" t="inlineStr">
        <is>
          <t>Antall</t>
        </is>
      </c>
      <c r="M20" s="21" t="inlineStr">
        <is>
          <t>Gj. Vekt</t>
        </is>
      </c>
    </row>
    <row r="21">
      <c r="A21" s="32" t="inlineStr">
        <is>
          <t>Område 1: Svenskegrensen til Jæren</t>
        </is>
      </c>
      <c r="B21" s="32" t="n">
        <v>0</v>
      </c>
      <c r="C21" s="32" t="n">
        <v>0</v>
      </c>
      <c r="D21" s="32" t="n">
        <v>577</v>
      </c>
      <c r="E21" s="32" t="n">
        <v>3.123</v>
      </c>
      <c r="F21" s="32" t="n">
        <v>4075</v>
      </c>
      <c r="G21" s="32" t="n">
        <v>0.492</v>
      </c>
      <c r="H21" s="32" t="n">
        <v>0</v>
      </c>
      <c r="I21" s="32" t="n">
        <v>0</v>
      </c>
      <c r="J21" s="32" t="n">
        <v>0</v>
      </c>
      <c r="K21" s="32" t="n">
        <v>0</v>
      </c>
      <c r="L21" s="32" t="n">
        <v>0</v>
      </c>
      <c r="M21" s="32" t="n">
        <v>0</v>
      </c>
    </row>
    <row r="22">
      <c r="A22" s="32" t="inlineStr">
        <is>
          <t>Område 2: Ryfylke</t>
        </is>
      </c>
      <c r="B22" s="32" t="n">
        <v>0</v>
      </c>
      <c r="C22" s="32" t="n">
        <v>0</v>
      </c>
      <c r="D22" s="32" t="n">
        <v>11481</v>
      </c>
      <c r="E22" s="32" t="n">
        <v>3.327</v>
      </c>
      <c r="F22" s="32" t="n">
        <v>9716</v>
      </c>
      <c r="G22" s="32" t="n">
        <v>1.058</v>
      </c>
      <c r="H22" s="32" t="n">
        <v>0</v>
      </c>
      <c r="I22" s="32" t="n">
        <v>0</v>
      </c>
      <c r="J22" s="32" t="n">
        <v>0</v>
      </c>
      <c r="K22" s="32" t="n">
        <v>0</v>
      </c>
      <c r="L22" s="32" t="n">
        <v>0</v>
      </c>
      <c r="M22" s="32" t="n">
        <v>0</v>
      </c>
    </row>
    <row r="23" ht="15.75" customFormat="1" customHeight="1" s="22">
      <c r="A23" s="32" t="inlineStr">
        <is>
          <t>Område 3: Karmøy til Sotra</t>
        </is>
      </c>
      <c r="B23" s="32" t="n">
        <v>276</v>
      </c>
      <c r="C23" s="32" t="n">
        <v>4.29</v>
      </c>
      <c r="D23" s="32" t="n">
        <v>13162</v>
      </c>
      <c r="E23" s="32" t="n">
        <v>2.924</v>
      </c>
      <c r="F23" s="32" t="n">
        <v>33105</v>
      </c>
      <c r="G23" s="32" t="n">
        <v>1.117</v>
      </c>
      <c r="H23" s="32" t="n">
        <v>0</v>
      </c>
      <c r="I23" s="32" t="n">
        <v>0</v>
      </c>
      <c r="J23" s="32" t="n">
        <v>782</v>
      </c>
      <c r="K23" s="32" t="n">
        <v>3.436</v>
      </c>
      <c r="L23" s="32" t="n">
        <v>3492</v>
      </c>
      <c r="M23" s="32" t="n">
        <v>1.373</v>
      </c>
    </row>
    <row r="24">
      <c r="A24" s="32" t="inlineStr">
        <is>
          <t>Område 4: Nordhordland til Stadt</t>
        </is>
      </c>
      <c r="B24" s="32" t="n">
        <v>1074</v>
      </c>
      <c r="C24" s="32" t="n">
        <v>1.187</v>
      </c>
      <c r="D24" s="32" t="n">
        <v>13522</v>
      </c>
      <c r="E24" s="32" t="n">
        <v>3.196</v>
      </c>
      <c r="F24" s="32" t="n">
        <v>17439</v>
      </c>
      <c r="G24" s="32" t="n">
        <v>0.902</v>
      </c>
      <c r="H24" s="32" t="n">
        <v>590</v>
      </c>
      <c r="I24" s="32" t="n">
        <v>2.849</v>
      </c>
      <c r="J24" s="32" t="n">
        <v>7594</v>
      </c>
      <c r="K24" s="32" t="n">
        <v>2.937</v>
      </c>
      <c r="L24" s="32" t="n">
        <v>7278</v>
      </c>
      <c r="M24" s="32" t="n">
        <v>1.315</v>
      </c>
    </row>
    <row r="25">
      <c r="A25" s="32" t="inlineStr">
        <is>
          <t>Område 5: Stadt til Hustadvika</t>
        </is>
      </c>
      <c r="B25" s="32" t="n">
        <v>0</v>
      </c>
      <c r="C25" s="32" t="n">
        <v>0</v>
      </c>
      <c r="D25" s="32" t="n">
        <v>10819</v>
      </c>
      <c r="E25" s="32" t="n">
        <v>3.813</v>
      </c>
      <c r="F25" s="32" t="n">
        <v>10760</v>
      </c>
      <c r="G25" s="32" t="n">
        <v>0.962</v>
      </c>
      <c r="H25" s="32" t="n">
        <v>0</v>
      </c>
      <c r="I25" s="32" t="n">
        <v>0</v>
      </c>
      <c r="J25" s="32" t="n">
        <v>791</v>
      </c>
      <c r="K25" s="32" t="n">
        <v>3.794</v>
      </c>
      <c r="L25" s="32" t="n">
        <v>2030</v>
      </c>
      <c r="M25" s="32" t="n">
        <v>1.529</v>
      </c>
    </row>
    <row r="26">
      <c r="A26" s="32" t="inlineStr">
        <is>
          <t>Område 6: Nordmøre og Sør-Trøndelag</t>
        </is>
      </c>
      <c r="B26" s="32" t="n">
        <v>0</v>
      </c>
      <c r="C26" s="32" t="n">
        <v>0</v>
      </c>
      <c r="D26" s="32" t="n">
        <v>33920</v>
      </c>
      <c r="E26" s="32" t="n">
        <v>3.057</v>
      </c>
      <c r="F26" s="32" t="n">
        <v>41786</v>
      </c>
      <c r="G26" s="32" t="n">
        <v>0.862</v>
      </c>
      <c r="H26" s="32" t="n">
        <v>0</v>
      </c>
      <c r="I26" s="32" t="n">
        <v>0</v>
      </c>
      <c r="J26" s="32" t="n">
        <v>12</v>
      </c>
      <c r="K26" s="32" t="n">
        <v>5.034</v>
      </c>
      <c r="L26" s="32" t="n">
        <v>0</v>
      </c>
      <c r="M26" s="32" t="n">
        <v>0</v>
      </c>
    </row>
    <row r="27">
      <c r="A27" s="32" t="inlineStr">
        <is>
          <t>Område 7: Nord-Trøndelag med Bindal</t>
        </is>
      </c>
      <c r="B27" s="32" t="n">
        <v>0</v>
      </c>
      <c r="C27" s="32" t="n">
        <v>0</v>
      </c>
      <c r="D27" s="32" t="n">
        <v>23817</v>
      </c>
      <c r="E27" s="32" t="n">
        <v>2.936</v>
      </c>
      <c r="F27" s="32" t="n">
        <v>16248</v>
      </c>
      <c r="G27" s="32" t="n">
        <v>0.597</v>
      </c>
      <c r="H27" s="32" t="n">
        <v>0</v>
      </c>
      <c r="I27" s="32" t="n">
        <v>0</v>
      </c>
      <c r="J27" s="32" t="n">
        <v>0</v>
      </c>
      <c r="K27" s="32" t="n">
        <v>0</v>
      </c>
      <c r="L27" s="32" t="n">
        <v>0</v>
      </c>
      <c r="M27" s="32" t="n">
        <v>0</v>
      </c>
    </row>
    <row r="28">
      <c r="A28" s="32" t="inlineStr">
        <is>
          <t>Område 8: Helgeland til Bodø</t>
        </is>
      </c>
      <c r="B28" s="32" t="n">
        <v>0</v>
      </c>
      <c r="C28" s="32" t="n">
        <v>0</v>
      </c>
      <c r="D28" s="32" t="n">
        <v>22301</v>
      </c>
      <c r="E28" s="32" t="n">
        <v>2.884</v>
      </c>
      <c r="F28" s="32" t="n">
        <v>30036</v>
      </c>
      <c r="G28" s="32" t="n">
        <v>0.679</v>
      </c>
      <c r="H28" s="32" t="n">
        <v>0</v>
      </c>
      <c r="I28" s="32" t="n">
        <v>0</v>
      </c>
      <c r="J28" s="32" t="n">
        <v>0</v>
      </c>
      <c r="K28" s="32" t="n">
        <v>0</v>
      </c>
      <c r="L28" s="32" t="n">
        <v>0</v>
      </c>
      <c r="M28" s="32" t="n">
        <v>0</v>
      </c>
    </row>
    <row r="29">
      <c r="A29" s="32" t="inlineStr">
        <is>
          <t>Område 9: Vestfjorden og Vesterålen</t>
        </is>
      </c>
      <c r="B29" s="32" t="n">
        <v>0</v>
      </c>
      <c r="C29" s="32" t="n">
        <v>0</v>
      </c>
      <c r="D29" s="32" t="n">
        <v>25094</v>
      </c>
      <c r="E29" s="32" t="n">
        <v>2.814</v>
      </c>
      <c r="F29" s="32" t="n">
        <v>23484</v>
      </c>
      <c r="G29" s="32" t="n">
        <v>0.502</v>
      </c>
      <c r="H29" s="32" t="n">
        <v>0</v>
      </c>
      <c r="I29" s="32" t="n">
        <v>0</v>
      </c>
      <c r="J29" s="32" t="n">
        <v>0</v>
      </c>
      <c r="K29" s="32" t="n">
        <v>0</v>
      </c>
      <c r="L29" s="32" t="n">
        <v>0</v>
      </c>
      <c r="M29" s="32" t="n">
        <v>0</v>
      </c>
    </row>
    <row r="30">
      <c r="A30" s="32" t="inlineStr">
        <is>
          <t>Område 10: Andøya til Senja</t>
        </is>
      </c>
      <c r="B30" s="32" t="n">
        <v>0</v>
      </c>
      <c r="C30" s="32" t="n">
        <v>0</v>
      </c>
      <c r="D30" s="32" t="n">
        <v>23538</v>
      </c>
      <c r="E30" s="32" t="n">
        <v>3.023</v>
      </c>
      <c r="F30" s="32" t="n">
        <v>20939</v>
      </c>
      <c r="G30" s="32" t="n">
        <v>0.502</v>
      </c>
      <c r="H30" s="32" t="n">
        <v>0</v>
      </c>
      <c r="I30" s="32" t="n">
        <v>0</v>
      </c>
      <c r="J30" s="32" t="n">
        <v>0</v>
      </c>
      <c r="K30" s="32" t="n">
        <v>0</v>
      </c>
      <c r="L30" s="32" t="n">
        <v>0</v>
      </c>
      <c r="M30" s="32" t="n">
        <v>0</v>
      </c>
    </row>
    <row r="31">
      <c r="A31" s="32" t="inlineStr">
        <is>
          <t>Område 11: Kvaløy til Loppa</t>
        </is>
      </c>
      <c r="B31" s="32" t="n">
        <v>163</v>
      </c>
      <c r="C31" s="32" t="n">
        <v>6.426</v>
      </c>
      <c r="D31" s="32" t="n">
        <v>13065</v>
      </c>
      <c r="E31" s="32" t="n">
        <v>3.283</v>
      </c>
      <c r="F31" s="32" t="n">
        <v>12915</v>
      </c>
      <c r="G31" s="32" t="n">
        <v>0.587</v>
      </c>
      <c r="H31" s="32" t="n">
        <v>0</v>
      </c>
      <c r="I31" s="32" t="n">
        <v>0</v>
      </c>
      <c r="J31" s="32" t="n">
        <v>0</v>
      </c>
      <c r="K31" s="32" t="n">
        <v>0</v>
      </c>
      <c r="L31" s="32" t="n">
        <v>0</v>
      </c>
      <c r="M31" s="32" t="n">
        <v>0</v>
      </c>
    </row>
    <row r="32">
      <c r="A32" s="32" t="inlineStr">
        <is>
          <t>Område 12: Vest-Finnmark</t>
        </is>
      </c>
      <c r="B32" s="32" t="n">
        <v>1244</v>
      </c>
      <c r="C32" s="32" t="n">
        <v>4.164</v>
      </c>
      <c r="D32" s="32" t="n">
        <v>26604</v>
      </c>
      <c r="E32" s="32" t="n">
        <v>2.639</v>
      </c>
      <c r="F32" s="32" t="n">
        <v>20506</v>
      </c>
      <c r="G32" s="32" t="n">
        <v>0.427</v>
      </c>
      <c r="H32" s="32" t="n">
        <v>0</v>
      </c>
      <c r="I32" s="32" t="n">
        <v>0</v>
      </c>
      <c r="J32" s="32" t="n">
        <v>0</v>
      </c>
      <c r="K32" s="32" t="n">
        <v>0</v>
      </c>
      <c r="L32" s="32" t="n">
        <v>0</v>
      </c>
      <c r="M32" s="32" t="n">
        <v>0</v>
      </c>
    </row>
    <row r="33">
      <c r="A33" s="32" t="inlineStr">
        <is>
          <t>Område 13: Øst-Finnmark</t>
        </is>
      </c>
      <c r="B33" s="32" t="n">
        <v>0</v>
      </c>
      <c r="C33" s="32" t="n">
        <v>0</v>
      </c>
      <c r="D33" s="32" t="n">
        <v>1579</v>
      </c>
      <c r="E33" s="32" t="n">
        <v>4.024</v>
      </c>
      <c r="F33" s="32" t="n">
        <v>3128</v>
      </c>
      <c r="G33" s="32" t="n">
        <v>0.336</v>
      </c>
      <c r="H33" s="32" t="n">
        <v>0</v>
      </c>
      <c r="I33" s="32" t="n">
        <v>0</v>
      </c>
      <c r="J33" s="32" t="n">
        <v>0</v>
      </c>
      <c r="K33" s="32" t="n">
        <v>0</v>
      </c>
      <c r="L33" s="32" t="n">
        <v>0</v>
      </c>
      <c r="M33" s="32" t="n">
        <v>0</v>
      </c>
    </row>
    <row r="34">
      <c r="A34" s="32" t="inlineStr">
        <is>
          <t>Stamfisk, forskning og undervisning</t>
        </is>
      </c>
      <c r="B34" s="32" t="n">
        <v>184</v>
      </c>
      <c r="C34" s="32" t="n">
        <v>4.037</v>
      </c>
      <c r="D34" s="32" t="n">
        <v>2716</v>
      </c>
      <c r="E34" s="32" t="n">
        <v>3.308</v>
      </c>
      <c r="F34" s="32" t="n">
        <v>5261</v>
      </c>
      <c r="G34" s="32" t="n">
        <v>0.705</v>
      </c>
      <c r="H34" s="32" t="n">
        <v>28</v>
      </c>
      <c r="I34" s="32" t="n">
        <v>5.849</v>
      </c>
      <c r="J34" s="32" t="n">
        <v>644</v>
      </c>
      <c r="K34" s="32" t="n">
        <v>2.43</v>
      </c>
      <c r="L34" s="32" t="n">
        <v>434</v>
      </c>
      <c r="M34" s="32" t="n">
        <v>1.518</v>
      </c>
    </row>
    <row r="35">
      <c r="A35" s="33" t="inlineStr">
        <is>
          <t>Totalt</t>
        </is>
      </c>
      <c r="B35" s="33" t="n">
        <v>2941</v>
      </c>
      <c r="C35" s="33" t="n">
        <v>3.205</v>
      </c>
      <c r="D35" s="33" t="n">
        <v>222195</v>
      </c>
      <c r="E35" s="33" t="n">
        <v>3.02</v>
      </c>
      <c r="F35" s="33" t="n">
        <v>249398</v>
      </c>
      <c r="G35" s="33" t="n">
        <v>0.741</v>
      </c>
      <c r="H35" s="33" t="n">
        <v>618</v>
      </c>
      <c r="I35" s="33" t="n">
        <v>2.987</v>
      </c>
      <c r="J35" s="33" t="n">
        <v>9823</v>
      </c>
      <c r="K35" s="33" t="n">
        <v>3.015</v>
      </c>
      <c r="L35" s="33" t="n">
        <v>13234</v>
      </c>
      <c r="M35" s="33" t="n">
        <v>1.37</v>
      </c>
    </row>
    <row r="36"/>
    <row r="37"/>
    <row r="38">
      <c r="A38" s="15" t="inlineStr">
        <is>
          <t>Forklaring:</t>
        </is>
      </c>
    </row>
    <row r="39">
      <c r="A39" s="17" t="inlineStr">
        <is>
          <t>Beholdning av fisk = Innrapportert beholdning av levende fisk ved utgang av måneden</t>
        </is>
      </c>
    </row>
    <row r="40">
      <c r="A40" s="18" t="inlineStr">
        <is>
          <t>Biomasse fremkommer ved å multiplisere antall med gjennomsnittsvekt.</t>
        </is>
      </c>
    </row>
  </sheetData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2022-01-28T13:57:42Z</dcterms:created>
  <dcterms:modified xmlns:dcterms="http://purl.org/dc/terms/" xmlns:xsi="http://www.w3.org/2001/XMLSchema-instance" xsi:type="dcterms:W3CDTF">2023-09-21T09:22:15Z</dcterms:modified>
  <cp:lastModifiedBy>Stein Olav Kolle</cp:lastModifiedBy>
</cp:coreProperties>
</file>