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F90679AD-67E3-4213-8FD9-E1D15306F7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lekket" sheetId="3" r:id="rId1"/>
    <sheet name="1995-2019 (Avsluttet)" sheetId="1" r:id="rId2"/>
    <sheet name="1995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D24" i="3"/>
  <c r="C24" i="3"/>
  <c r="B24" i="3"/>
  <c r="I24" i="3"/>
  <c r="H24" i="3"/>
  <c r="G24" i="3"/>
  <c r="F24" i="3"/>
  <c r="M24" i="3" l="1"/>
  <c r="L24" i="3"/>
  <c r="K24" i="3"/>
  <c r="J24" i="3"/>
  <c r="CZ24" i="3"/>
  <c r="CY24" i="3"/>
  <c r="CW24" i="3"/>
  <c r="CV24" i="3"/>
  <c r="CT24" i="3"/>
  <c r="CS24" i="3"/>
  <c r="CQ24" i="3"/>
  <c r="CP24" i="3"/>
  <c r="CN24" i="3"/>
  <c r="CM24" i="3"/>
  <c r="CK24" i="3"/>
  <c r="CJ24" i="3"/>
  <c r="CH24" i="3"/>
  <c r="CG24" i="3"/>
  <c r="CE24" i="3"/>
  <c r="CD24" i="3"/>
  <c r="CB24" i="3"/>
  <c r="CA24" i="3"/>
  <c r="BZ24" i="3"/>
  <c r="BX24" i="3"/>
  <c r="BW24" i="3"/>
  <c r="BV24" i="3"/>
  <c r="BT24" i="3"/>
  <c r="BS24" i="3"/>
  <c r="BR24" i="3"/>
  <c r="BP24" i="3"/>
  <c r="BO24" i="3"/>
  <c r="BN24" i="3"/>
  <c r="BL24" i="3"/>
  <c r="BK24" i="3"/>
  <c r="BJ24" i="3"/>
  <c r="BH24" i="3"/>
  <c r="BG24" i="3"/>
  <c r="BF24" i="3"/>
  <c r="BD24" i="3"/>
  <c r="BC24" i="3"/>
  <c r="BB24" i="3"/>
  <c r="AZ24" i="3"/>
  <c r="AY24" i="3"/>
  <c r="AX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DA23" i="3"/>
  <c r="CX23" i="3"/>
  <c r="CU23" i="3"/>
  <c r="CR23" i="3"/>
  <c r="CO23" i="3"/>
  <c r="CL23" i="3"/>
  <c r="CI23" i="3"/>
  <c r="CF23" i="3"/>
  <c r="CC23" i="3"/>
  <c r="BY23" i="3"/>
  <c r="BU23" i="3"/>
  <c r="BQ23" i="3"/>
  <c r="BM23" i="3"/>
  <c r="BI23" i="3"/>
  <c r="BE23" i="3"/>
  <c r="BA23" i="3"/>
  <c r="AW23" i="3"/>
  <c r="DA22" i="3"/>
  <c r="CX22" i="3"/>
  <c r="CU22" i="3"/>
  <c r="CR22" i="3"/>
  <c r="CO22" i="3"/>
  <c r="CL22" i="3"/>
  <c r="CI22" i="3"/>
  <c r="CF22" i="3"/>
  <c r="CC22" i="3"/>
  <c r="BY22" i="3"/>
  <c r="BU22" i="3"/>
  <c r="BQ22" i="3"/>
  <c r="BM22" i="3"/>
  <c r="BI22" i="3"/>
  <c r="BE22" i="3"/>
  <c r="BA22" i="3"/>
  <c r="AW22" i="3"/>
  <c r="DA20" i="3"/>
  <c r="CX20" i="3"/>
  <c r="CU20" i="3"/>
  <c r="CR20" i="3"/>
  <c r="CO20" i="3"/>
  <c r="CL20" i="3"/>
  <c r="CI20" i="3"/>
  <c r="CF20" i="3"/>
  <c r="CC20" i="3"/>
  <c r="BY20" i="3"/>
  <c r="BU20" i="3"/>
  <c r="BQ20" i="3"/>
  <c r="BM20" i="3"/>
  <c r="BI20" i="3"/>
  <c r="BE20" i="3"/>
  <c r="BA20" i="3"/>
  <c r="AW20" i="3"/>
  <c r="DA18" i="3"/>
  <c r="CX18" i="3"/>
  <c r="CU18" i="3"/>
  <c r="CR18" i="3"/>
  <c r="CO18" i="3"/>
  <c r="CL18" i="3"/>
  <c r="CI18" i="3"/>
  <c r="CF18" i="3"/>
  <c r="CC18" i="3"/>
  <c r="BY18" i="3"/>
  <c r="BU18" i="3"/>
  <c r="BQ18" i="3"/>
  <c r="BM18" i="3"/>
  <c r="BI18" i="3"/>
  <c r="BE18" i="3"/>
  <c r="BA18" i="3"/>
  <c r="AW18" i="3"/>
  <c r="DA17" i="3"/>
  <c r="CX17" i="3"/>
  <c r="CU17" i="3"/>
  <c r="CR17" i="3"/>
  <c r="CO17" i="3"/>
  <c r="CL17" i="3"/>
  <c r="CI17" i="3"/>
  <c r="CF17" i="3"/>
  <c r="CC17" i="3"/>
  <c r="BY17" i="3"/>
  <c r="BU17" i="3"/>
  <c r="BQ17" i="3"/>
  <c r="BM17" i="3"/>
  <c r="BI17" i="3"/>
  <c r="BE17" i="3"/>
  <c r="BA17" i="3"/>
  <c r="AW17" i="3"/>
  <c r="BE24" i="3" l="1"/>
  <c r="BU24" i="3"/>
  <c r="CI24" i="3"/>
  <c r="CU24" i="3"/>
  <c r="BI24" i="3"/>
  <c r="BY24" i="3"/>
  <c r="CL24" i="3"/>
  <c r="CX24" i="3"/>
  <c r="AW24" i="3"/>
  <c r="BM24" i="3"/>
  <c r="CC24" i="3"/>
  <c r="CO24" i="3"/>
  <c r="DA24" i="3"/>
  <c r="BA24" i="3"/>
  <c r="BQ24" i="3"/>
  <c r="CF24" i="3"/>
  <c r="CR24" i="3"/>
  <c r="E25" i="1"/>
  <c r="D25" i="1"/>
  <c r="C25" i="1"/>
  <c r="B25" i="1"/>
  <c r="I25" i="1" l="1"/>
  <c r="H25" i="1"/>
  <c r="G25" i="1"/>
  <c r="F25" i="1"/>
  <c r="CF26" i="2"/>
  <c r="CE26" i="2"/>
  <c r="CC26" i="2"/>
  <c r="CB26" i="2"/>
  <c r="BZ26" i="2"/>
  <c r="BY26" i="2"/>
  <c r="BW26" i="2"/>
  <c r="BV26" i="2"/>
  <c r="BT26" i="2"/>
  <c r="BS26" i="2"/>
  <c r="BQ26" i="2"/>
  <c r="BP26" i="2"/>
  <c r="BN26" i="2"/>
  <c r="BM26" i="2"/>
  <c r="BK26" i="2"/>
  <c r="BJ26" i="2"/>
  <c r="BH26" i="2"/>
  <c r="BG26" i="2"/>
  <c r="BF26" i="2"/>
  <c r="BD26" i="2"/>
  <c r="BC26" i="2"/>
  <c r="BB26" i="2"/>
  <c r="AZ26" i="2"/>
  <c r="AY26" i="2"/>
  <c r="AX26" i="2"/>
  <c r="AV26" i="2"/>
  <c r="AU26" i="2"/>
  <c r="AT26" i="2"/>
  <c r="AR26" i="2"/>
  <c r="AQ26" i="2"/>
  <c r="AP26" i="2"/>
  <c r="AN26" i="2"/>
  <c r="AM26" i="2"/>
  <c r="AL26" i="2"/>
  <c r="AJ26" i="2"/>
  <c r="AI26" i="2"/>
  <c r="AH26" i="2"/>
  <c r="AF26" i="2"/>
  <c r="AE26" i="2"/>
  <c r="AD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CG25" i="2"/>
  <c r="CD25" i="2"/>
  <c r="CA25" i="2"/>
  <c r="BX25" i="2"/>
  <c r="BU25" i="2"/>
  <c r="BR25" i="2"/>
  <c r="BO25" i="2"/>
  <c r="BL25" i="2"/>
  <c r="BI25" i="2"/>
  <c r="BE25" i="2"/>
  <c r="BA25" i="2"/>
  <c r="AW25" i="2"/>
  <c r="AS25" i="2"/>
  <c r="AO25" i="2"/>
  <c r="AK25" i="2"/>
  <c r="AG25" i="2"/>
  <c r="AC25" i="2"/>
  <c r="CG24" i="2"/>
  <c r="CD24" i="2"/>
  <c r="CA24" i="2"/>
  <c r="BX24" i="2"/>
  <c r="BU24" i="2"/>
  <c r="BR24" i="2"/>
  <c r="BO24" i="2"/>
  <c r="BL24" i="2"/>
  <c r="BI24" i="2"/>
  <c r="BE24" i="2"/>
  <c r="BA24" i="2"/>
  <c r="AW24" i="2"/>
  <c r="AS24" i="2"/>
  <c r="AO24" i="2"/>
  <c r="AK24" i="2"/>
  <c r="AG24" i="2"/>
  <c r="AC24" i="2"/>
  <c r="CG23" i="2"/>
  <c r="CD23" i="2"/>
  <c r="CA23" i="2"/>
  <c r="BX23" i="2"/>
  <c r="BU23" i="2"/>
  <c r="BR23" i="2"/>
  <c r="BO23" i="2"/>
  <c r="BL23" i="2"/>
  <c r="BI23" i="2"/>
  <c r="BE23" i="2"/>
  <c r="BA23" i="2"/>
  <c r="AW23" i="2"/>
  <c r="AS23" i="2"/>
  <c r="AO23" i="2"/>
  <c r="AK23" i="2"/>
  <c r="AG23" i="2"/>
  <c r="AC23" i="2"/>
  <c r="CG22" i="2"/>
  <c r="CD22" i="2"/>
  <c r="CA22" i="2"/>
  <c r="BX22" i="2"/>
  <c r="BU22" i="2"/>
  <c r="BR22" i="2"/>
  <c r="BO22" i="2"/>
  <c r="BL22" i="2"/>
  <c r="BI22" i="2"/>
  <c r="BE22" i="2"/>
  <c r="BA22" i="2"/>
  <c r="AW22" i="2"/>
  <c r="AS22" i="2"/>
  <c r="AO22" i="2"/>
  <c r="AK22" i="2"/>
  <c r="AG22" i="2"/>
  <c r="AC22" i="2"/>
  <c r="CG21" i="2"/>
  <c r="CD21" i="2"/>
  <c r="CA21" i="2"/>
  <c r="BX21" i="2"/>
  <c r="BU21" i="2"/>
  <c r="BR21" i="2"/>
  <c r="BO21" i="2"/>
  <c r="BL21" i="2"/>
  <c r="BI21" i="2"/>
  <c r="BE21" i="2"/>
  <c r="BA21" i="2"/>
  <c r="AW21" i="2"/>
  <c r="AS21" i="2"/>
  <c r="AO21" i="2"/>
  <c r="AK21" i="2"/>
  <c r="AG21" i="2"/>
  <c r="AC21" i="2"/>
  <c r="CG20" i="2"/>
  <c r="CD20" i="2"/>
  <c r="CA20" i="2"/>
  <c r="BX20" i="2"/>
  <c r="BU20" i="2"/>
  <c r="BR20" i="2"/>
  <c r="BO20" i="2"/>
  <c r="BL20" i="2"/>
  <c r="BI20" i="2"/>
  <c r="BE20" i="2"/>
  <c r="BA20" i="2"/>
  <c r="AW20" i="2"/>
  <c r="AW26" i="2" s="1"/>
  <c r="AS20" i="2"/>
  <c r="AO20" i="2"/>
  <c r="AK20" i="2"/>
  <c r="AG20" i="2"/>
  <c r="AC20" i="2"/>
  <c r="CG19" i="2"/>
  <c r="CD19" i="2"/>
  <c r="CA19" i="2"/>
  <c r="BX19" i="2"/>
  <c r="BU19" i="2"/>
  <c r="BR19" i="2"/>
  <c r="BO19" i="2"/>
  <c r="BL19" i="2"/>
  <c r="BI19" i="2"/>
  <c r="BE19" i="2"/>
  <c r="BA19" i="2"/>
  <c r="BA26" i="2" s="1"/>
  <c r="AW19" i="2"/>
  <c r="AS19" i="2"/>
  <c r="AO19" i="2"/>
  <c r="AK19" i="2"/>
  <c r="AG19" i="2"/>
  <c r="AC19" i="2"/>
  <c r="CG18" i="2"/>
  <c r="CD18" i="2"/>
  <c r="CA18" i="2"/>
  <c r="BX18" i="2"/>
  <c r="BU18" i="2"/>
  <c r="BR18" i="2"/>
  <c r="BO18" i="2"/>
  <c r="BL18" i="2"/>
  <c r="BI18" i="2"/>
  <c r="BE18" i="2"/>
  <c r="BE26" i="2" s="1"/>
  <c r="BA18" i="2"/>
  <c r="AW18" i="2"/>
  <c r="AS18" i="2"/>
  <c r="AO18" i="2"/>
  <c r="AK18" i="2"/>
  <c r="AG18" i="2"/>
  <c r="AC18" i="2"/>
  <c r="CG17" i="2"/>
  <c r="CG26" i="2" s="1"/>
  <c r="CD17" i="2"/>
  <c r="CA17" i="2"/>
  <c r="BX17" i="2"/>
  <c r="BU17" i="2"/>
  <c r="BR17" i="2"/>
  <c r="BO17" i="2"/>
  <c r="BL17" i="2"/>
  <c r="BI17" i="2"/>
  <c r="BI26" i="2" s="1"/>
  <c r="BE17" i="2"/>
  <c r="BA17" i="2"/>
  <c r="AW17" i="2"/>
  <c r="AS17" i="2"/>
  <c r="AO17" i="2"/>
  <c r="AK17" i="2"/>
  <c r="AG17" i="2"/>
  <c r="AC17" i="2"/>
  <c r="AC26" i="2" s="1"/>
  <c r="BL26" i="2" l="1"/>
  <c r="BO26" i="2"/>
  <c r="BR26" i="2"/>
  <c r="AG26" i="2"/>
  <c r="BU26" i="2"/>
  <c r="BX26" i="2"/>
  <c r="AS26" i="2"/>
  <c r="AK26" i="2"/>
  <c r="CA26" i="2"/>
  <c r="AO26" i="2"/>
  <c r="CD26" i="2"/>
  <c r="M25" i="1"/>
  <c r="L25" i="1"/>
  <c r="K25" i="1"/>
  <c r="J25" i="1"/>
  <c r="Q25" i="1" l="1"/>
  <c r="P25" i="1"/>
  <c r="O25" i="1"/>
  <c r="N25" i="1"/>
  <c r="U25" i="1" l="1"/>
  <c r="T25" i="1"/>
  <c r="S25" i="1"/>
  <c r="R25" i="1"/>
  <c r="Y25" i="1" l="1"/>
  <c r="X25" i="1"/>
  <c r="W25" i="1"/>
  <c r="V25" i="1"/>
  <c r="Z25" i="1" l="1"/>
  <c r="AA25" i="1"/>
  <c r="AB25" i="1"/>
  <c r="AC25" i="1"/>
  <c r="AG25" i="1"/>
  <c r="AF25" i="1"/>
  <c r="AE25" i="1"/>
  <c r="AD25" i="1"/>
  <c r="AJ25" i="1"/>
  <c r="AI25" i="1"/>
  <c r="AH25" i="1"/>
  <c r="AK17" i="1"/>
  <c r="AK20" i="1"/>
  <c r="AK21" i="1"/>
  <c r="AK22" i="1"/>
  <c r="AK23" i="1"/>
  <c r="AK24" i="1"/>
  <c r="AK18" i="1"/>
  <c r="AO17" i="1"/>
  <c r="AO20" i="1"/>
  <c r="AO21" i="1"/>
  <c r="AO22" i="1"/>
  <c r="AO23" i="1"/>
  <c r="AO24" i="1"/>
  <c r="AO18" i="1"/>
  <c r="AN25" i="1"/>
  <c r="AM25" i="1"/>
  <c r="AL25" i="1"/>
  <c r="AS17" i="1"/>
  <c r="AS20" i="1"/>
  <c r="AS21" i="1"/>
  <c r="AS22" i="1"/>
  <c r="AS23" i="1"/>
  <c r="AS24" i="1"/>
  <c r="AS18" i="1"/>
  <c r="AR25" i="1"/>
  <c r="AQ25" i="1"/>
  <c r="AP25" i="1"/>
  <c r="AV25" i="1"/>
  <c r="AU25" i="1"/>
  <c r="AT25" i="1"/>
  <c r="AW17" i="1"/>
  <c r="AW20" i="1"/>
  <c r="AW21" i="1"/>
  <c r="AW22" i="1"/>
  <c r="AW23" i="1"/>
  <c r="AW24" i="1"/>
  <c r="AW18" i="1"/>
  <c r="BA17" i="1"/>
  <c r="BA18" i="1"/>
  <c r="BA20" i="1"/>
  <c r="BA21" i="1"/>
  <c r="BA22" i="1"/>
  <c r="BA23" i="1"/>
  <c r="BA24" i="1"/>
  <c r="AZ25" i="1"/>
  <c r="AY25" i="1"/>
  <c r="AX25" i="1"/>
  <c r="BE21" i="1"/>
  <c r="BE20" i="1"/>
  <c r="BE17" i="1"/>
  <c r="BE18" i="1"/>
  <c r="BE22" i="1"/>
  <c r="BE23" i="1"/>
  <c r="BE24" i="1"/>
  <c r="BD25" i="1"/>
  <c r="BC25" i="1"/>
  <c r="BB25" i="1"/>
  <c r="BI17" i="1"/>
  <c r="BI18" i="1"/>
  <c r="BI20" i="1"/>
  <c r="BI21" i="1"/>
  <c r="BI23" i="1"/>
  <c r="BI24" i="1"/>
  <c r="BI22" i="1"/>
  <c r="BF25" i="1"/>
  <c r="BG25" i="1"/>
  <c r="BH25" i="1"/>
  <c r="BM17" i="1"/>
  <c r="BM20" i="1"/>
  <c r="BM21" i="1"/>
  <c r="BM22" i="1"/>
  <c r="BM23" i="1"/>
  <c r="BM24" i="1"/>
  <c r="BM18" i="1"/>
  <c r="BJ25" i="1"/>
  <c r="BK25" i="1"/>
  <c r="BL25" i="1"/>
  <c r="BQ17" i="1"/>
  <c r="BQ20" i="1"/>
  <c r="BQ21" i="1"/>
  <c r="BQ22" i="1"/>
  <c r="BQ23" i="1"/>
  <c r="BQ24" i="1"/>
  <c r="BQ18" i="1"/>
  <c r="BP25" i="1"/>
  <c r="BN25" i="1"/>
  <c r="BO25" i="1"/>
  <c r="BT17" i="1"/>
  <c r="BT20" i="1"/>
  <c r="BT21" i="1"/>
  <c r="BT22" i="1"/>
  <c r="BT23" i="1"/>
  <c r="BT24" i="1"/>
  <c r="BT18" i="1"/>
  <c r="BR25" i="1"/>
  <c r="BS25" i="1"/>
  <c r="BW17" i="1"/>
  <c r="BW20" i="1"/>
  <c r="BW21" i="1"/>
  <c r="BW22" i="1"/>
  <c r="BW23" i="1"/>
  <c r="BW24" i="1"/>
  <c r="BW18" i="1"/>
  <c r="BZ17" i="1"/>
  <c r="BZ20" i="1"/>
  <c r="BZ21" i="1"/>
  <c r="BZ22" i="1"/>
  <c r="BZ23" i="1"/>
  <c r="BZ24" i="1"/>
  <c r="BZ18" i="1"/>
  <c r="BU25" i="1"/>
  <c r="BV25" i="1"/>
  <c r="BX25" i="1"/>
  <c r="BY25" i="1"/>
  <c r="CC17" i="1"/>
  <c r="CC20" i="1"/>
  <c r="CC21" i="1"/>
  <c r="CC22" i="1"/>
  <c r="CC23" i="1"/>
  <c r="CC24" i="1"/>
  <c r="CC18" i="1"/>
  <c r="CA25" i="1"/>
  <c r="CB25" i="1"/>
  <c r="CF17" i="1"/>
  <c r="CF20" i="1"/>
  <c r="CF21" i="1"/>
  <c r="CF22" i="1"/>
  <c r="CF23" i="1"/>
  <c r="CF24" i="1"/>
  <c r="CF18" i="1"/>
  <c r="CE25" i="1"/>
  <c r="CD25" i="1"/>
  <c r="CI17" i="1"/>
  <c r="CI18" i="1"/>
  <c r="CI20" i="1"/>
  <c r="CI21" i="1"/>
  <c r="CI22" i="1"/>
  <c r="CI23" i="1"/>
  <c r="CI24" i="1"/>
  <c r="CH25" i="1"/>
  <c r="CG25" i="1"/>
  <c r="CL17" i="1"/>
  <c r="CL18" i="1"/>
  <c r="CL20" i="1"/>
  <c r="CL21" i="1"/>
  <c r="CL22" i="1"/>
  <c r="CL23" i="1"/>
  <c r="CL24" i="1"/>
  <c r="CK25" i="1"/>
  <c r="CJ25" i="1"/>
  <c r="CO17" i="1"/>
  <c r="CO18" i="1"/>
  <c r="CO20" i="1"/>
  <c r="CO21" i="1"/>
  <c r="CO22" i="1"/>
  <c r="CO23" i="1"/>
  <c r="CO24" i="1"/>
  <c r="CN25" i="1"/>
  <c r="CM25" i="1"/>
  <c r="BZ25" i="1" l="1"/>
  <c r="BW25" i="1"/>
  <c r="BQ25" i="1"/>
  <c r="BM25" i="1"/>
  <c r="AW25" i="1"/>
  <c r="AS25" i="1"/>
  <c r="AO25" i="1"/>
  <c r="CC25" i="1"/>
  <c r="BA25" i="1"/>
  <c r="AK25" i="1"/>
  <c r="CL25" i="1"/>
  <c r="CO25" i="1"/>
  <c r="CI25" i="1"/>
  <c r="CF25" i="1"/>
  <c r="BT25" i="1"/>
  <c r="BI25" i="1"/>
  <c r="BE25" i="1"/>
</calcChain>
</file>

<file path=xl/sharedStrings.xml><?xml version="1.0" encoding="utf-8"?>
<sst xmlns="http://schemas.openxmlformats.org/spreadsheetml/2006/main" count="622" uniqueCount="44">
  <si>
    <t>Kilde: Fiskeridirektoratet</t>
  </si>
  <si>
    <t>Source: Directorate of Fisheries</t>
  </si>
  <si>
    <t>Fylke</t>
  </si>
  <si>
    <t>Laks</t>
  </si>
  <si>
    <t>Totalt</t>
  </si>
  <si>
    <t>County</t>
  </si>
  <si>
    <t>Atlantic salmon</t>
  </si>
  <si>
    <t>Rainbow trout</t>
  </si>
  <si>
    <t>Total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</si>
  <si>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</si>
  <si>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</si>
  <si>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</si>
  <si>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</si>
  <si>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</si>
  <si>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</si>
  <si>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</si>
  <si>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</si>
  <si>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</si>
  <si>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Regnbueørret</t>
  </si>
  <si>
    <t>Other trout</t>
  </si>
  <si>
    <t>Annen ørret</t>
  </si>
  <si>
    <t>Laks, regnbueørret og ørret - Settefiskproduksjon</t>
  </si>
  <si>
    <t>Atlantic salmon, Rainbow trout and Trout - Juvenile production</t>
  </si>
  <si>
    <t xml:space="preserve">Antall klekket yngel etter fylke. Antall i 1000 stk. </t>
  </si>
  <si>
    <t xml:space="preserve">Number of hatched eggs ed by county. Number in 1000 individuals </t>
  </si>
  <si>
    <t>Oppdatert pr. 25.10.2018</t>
  </si>
  <si>
    <r>
      <t>1) For årene 1995-2002 inkluderer regnbueørret også noe annen ørret./Th</t>
    </r>
    <r>
      <rPr>
        <i/>
        <sz val="8"/>
        <rFont val="IBM Plex Serif Light"/>
        <family val="1"/>
      </rPr>
      <t>e figures for Rainbow trout also include som other trout for the years 1995-2005</t>
    </r>
  </si>
  <si>
    <r>
      <t>Regnbueørret</t>
    </r>
    <r>
      <rPr>
        <vertAlign val="superscript"/>
        <sz val="10"/>
        <color theme="0"/>
        <rFont val="IBM Plex Serif Medium"/>
        <family val="1"/>
      </rPr>
      <t xml:space="preserve"> 1)</t>
    </r>
  </si>
  <si>
    <r>
      <t>Rainbow trout</t>
    </r>
    <r>
      <rPr>
        <i/>
        <vertAlign val="superscript"/>
        <sz val="8"/>
        <color theme="0"/>
        <rFont val="IBM Plex Serif Medium"/>
        <family val="1"/>
      </rPr>
      <t>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</si>
  <si>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</si>
  <si>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</si>
  <si>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Ørret</t>
  </si>
  <si>
    <t>Trout</t>
  </si>
  <si>
    <t>Oppdatert pr. 29.10.2020</t>
  </si>
  <si>
    <r>
      <t>1) For årene 1995-2002 inkluderer regnbueørret også noe annen ørret./Th</t>
    </r>
    <r>
      <rPr>
        <i/>
        <sz val="8"/>
        <rFont val="Arial"/>
        <family val="2"/>
      </rPr>
      <t>e figures for Rainbow trout also include som other trout for the years 1995-2005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</si>
  <si>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</si>
  <si>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>Rainbow trout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</si>
  <si>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</si>
  <si>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Vestland</t>
  </si>
  <si>
    <t>Avsluttet tidsserie - fylkesinndeling før 2020</t>
  </si>
  <si>
    <t>Avsluttet tidsserie - fylkesinndeling før 2018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</si>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</sst>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7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0" xfId="0" applyNumberFormat="1" applyFont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1" fillId="0" borderId="18" xfId="0" applyNumberFormat="1" applyFont="1" applyBorder="1"/>
    <xf numFmtId="3" fontId="1" fillId="0" borderId="24" xfId="0" applyNumberFormat="1" applyFont="1" applyBorder="1"/>
    <xf numFmtId="3" fontId="1" fillId="0" borderId="30" xfId="0" applyNumberFormat="1" applyFont="1" applyBorder="1"/>
    <xf numFmtId="0" fontId="20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0" fontId="20" fillId="2" borderId="17" xfId="0" applyFont="1" applyFill="1" applyBorder="1" applyAlignment="1">
      <alignment horizontal="right"/>
    </xf>
    <xf numFmtId="0" fontId="22" fillId="2" borderId="5" xfId="0" applyFont="1" applyFill="1" applyBorder="1"/>
    <xf numFmtId="0" fontId="22" fillId="2" borderId="6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0" fontId="22" fillId="2" borderId="16" xfId="0" applyFont="1" applyFill="1" applyBorder="1" applyAlignment="1">
      <alignment horizontal="right"/>
    </xf>
    <xf numFmtId="3" fontId="20" fillId="2" borderId="15" xfId="0" applyNumberFormat="1" applyFont="1" applyFill="1" applyBorder="1"/>
    <xf numFmtId="3" fontId="20" fillId="2" borderId="9" xfId="0" applyNumberFormat="1" applyFont="1" applyFill="1" applyBorder="1"/>
    <xf numFmtId="3" fontId="20" fillId="2" borderId="13" xfId="0" applyNumberFormat="1" applyFont="1" applyFill="1" applyBorder="1"/>
    <xf numFmtId="3" fontId="20" fillId="2" borderId="10" xfId="0" applyNumberFormat="1" applyFont="1" applyFill="1" applyBorder="1"/>
    <xf numFmtId="3" fontId="20" fillId="2" borderId="12" xfId="0" applyNumberFormat="1" applyFont="1" applyFill="1" applyBorder="1"/>
    <xf numFmtId="3" fontId="20" fillId="2" borderId="14" xfId="0" applyNumberFormat="1" applyFont="1" applyFill="1" applyBorder="1"/>
    <xf numFmtId="3" fontId="20" fillId="2" borderId="11" xfId="0" applyNumberFormat="1" applyFont="1" applyFill="1" applyBorder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3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24" fillId="0" borderId="18" xfId="0" applyNumberFormat="1" applyFont="1" applyBorder="1"/>
    <xf numFmtId="3" fontId="24" fillId="0" borderId="19" xfId="0" applyNumberFormat="1" applyFont="1" applyBorder="1"/>
    <xf numFmtId="3" fontId="24" fillId="0" borderId="20" xfId="0" applyNumberFormat="1" applyFont="1" applyBorder="1"/>
    <xf numFmtId="3" fontId="24" fillId="0" borderId="27" xfId="0" applyNumberFormat="1" applyFont="1" applyBorder="1"/>
    <xf numFmtId="3" fontId="24" fillId="0" borderId="21" xfId="0" applyNumberFormat="1" applyFont="1" applyBorder="1"/>
    <xf numFmtId="3" fontId="24" fillId="0" borderId="22" xfId="0" applyNumberFormat="1" applyFont="1" applyBorder="1"/>
    <xf numFmtId="3" fontId="24" fillId="0" borderId="23" xfId="0" applyNumberFormat="1" applyFont="1" applyBorder="1"/>
    <xf numFmtId="3" fontId="24" fillId="0" borderId="0" xfId="0" applyNumberFormat="1" applyFont="1"/>
    <xf numFmtId="3" fontId="24" fillId="0" borderId="24" xfId="0" applyNumberFormat="1" applyFont="1" applyBorder="1"/>
    <xf numFmtId="3" fontId="24" fillId="0" borderId="25" xfId="0" applyNumberFormat="1" applyFont="1" applyBorder="1"/>
    <xf numFmtId="3" fontId="24" fillId="0" borderId="26" xfId="0" applyNumberFormat="1" applyFont="1" applyBorder="1"/>
    <xf numFmtId="3" fontId="24" fillId="0" borderId="28" xfId="0" applyNumberFormat="1" applyFont="1" applyBorder="1"/>
    <xf numFmtId="3" fontId="24" fillId="0" borderId="29" xfId="0" applyNumberFormat="1" applyFont="1" applyBorder="1"/>
    <xf numFmtId="3" fontId="24" fillId="0" borderId="30" xfId="0" applyNumberFormat="1" applyFont="1" applyBorder="1"/>
    <xf numFmtId="3" fontId="24" fillId="0" borderId="31" xfId="0" applyNumberFormat="1" applyFont="1" applyBorder="1"/>
    <xf numFmtId="3" fontId="24" fillId="0" borderId="32" xfId="0" applyNumberFormat="1" applyFont="1" applyBorder="1"/>
    <xf numFmtId="3" fontId="24" fillId="0" borderId="33" xfId="0" applyNumberFormat="1" applyFont="1" applyBorder="1"/>
    <xf numFmtId="3" fontId="24" fillId="0" borderId="34" xfId="0" applyNumberFormat="1" applyFont="1" applyBorder="1"/>
    <xf numFmtId="3" fontId="24" fillId="0" borderId="35" xfId="0" applyNumberFormat="1" applyFont="1" applyBorder="1"/>
    <xf numFmtId="0" fontId="33" fillId="0" borderId="0" xfId="0" applyFont="1" applyAlignment="1">
      <alignment horizontal="lef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2" borderId="1" xfId="0" applyFont="1" applyFill="1" applyBorder="1" applyAlignment="1">
      <alignment horizontal="left"/>
    </xf>
    <xf numFmtId="0" fontId="43" fillId="2" borderId="2" xfId="0" applyFont="1" applyFill="1" applyBorder="1" applyAlignment="1">
      <alignment horizontal="right"/>
    </xf>
    <xf numFmtId="0" fontId="43" fillId="2" borderId="3" xfId="0" applyFont="1" applyFill="1" applyBorder="1" applyAlignment="1">
      <alignment horizontal="right"/>
    </xf>
    <xf numFmtId="0" fontId="43" fillId="2" borderId="4" xfId="0" applyFont="1" applyFill="1" applyBorder="1" applyAlignment="1">
      <alignment horizontal="right"/>
    </xf>
    <xf numFmtId="0" fontId="43" fillId="2" borderId="17" xfId="0" applyFont="1" applyFill="1" applyBorder="1" applyAlignment="1">
      <alignment horizontal="right"/>
    </xf>
    <xf numFmtId="0" fontId="45" fillId="2" borderId="5" xfId="0" applyFont="1" applyFill="1" applyBorder="1"/>
    <xf numFmtId="0" fontId="45" fillId="2" borderId="6" xfId="0" applyFont="1" applyFill="1" applyBorder="1" applyAlignment="1">
      <alignment horizontal="right"/>
    </xf>
    <xf numFmtId="0" fontId="45" fillId="2" borderId="7" xfId="0" applyFont="1" applyFill="1" applyBorder="1" applyAlignment="1">
      <alignment horizontal="right"/>
    </xf>
    <xf numFmtId="0" fontId="45" fillId="2" borderId="8" xfId="0" applyFont="1" applyFill="1" applyBorder="1" applyAlignment="1">
      <alignment horizontal="right"/>
    </xf>
    <xf numFmtId="0" fontId="45" fillId="2" borderId="16" xfId="0" applyFont="1" applyFill="1" applyBorder="1" applyAlignment="1">
      <alignment horizontal="right"/>
    </xf>
    <xf numFmtId="0" fontId="47" fillId="0" borderId="0" xfId="0" applyFont="1"/>
    <xf numFmtId="3" fontId="43" fillId="2" borderId="15" xfId="0" applyNumberFormat="1" applyFont="1" applyFill="1" applyBorder="1"/>
    <xf numFmtId="3" fontId="43" fillId="2" borderId="9" xfId="0" applyNumberFormat="1" applyFont="1" applyFill="1" applyBorder="1"/>
    <xf numFmtId="3" fontId="43" fillId="2" borderId="13" xfId="0" applyNumberFormat="1" applyFont="1" applyFill="1" applyBorder="1"/>
    <xf numFmtId="3" fontId="43" fillId="2" borderId="10" xfId="0" applyNumberFormat="1" applyFont="1" applyFill="1" applyBorder="1"/>
    <xf numFmtId="3" fontId="43" fillId="2" borderId="12" xfId="0" applyNumberFormat="1" applyFont="1" applyFill="1" applyBorder="1"/>
    <xf numFmtId="3" fontId="43" fillId="2" borderId="14" xfId="0" applyNumberFormat="1" applyFont="1" applyFill="1" applyBorder="1"/>
    <xf numFmtId="3" fontId="43" fillId="2" borderId="11" xfId="0" applyNumberFormat="1" applyFont="1" applyFill="1" applyBorder="1"/>
    <xf numFmtId="3" fontId="41" fillId="0" borderId="0" xfId="0" applyNumberFormat="1" applyFont="1"/>
    <xf numFmtId="0" fontId="48" fillId="0" borderId="0" xfId="0" applyFont="1"/>
    <xf numFmtId="0" fontId="49" fillId="0" borderId="0" xfId="0" applyFont="1"/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0033A0"/>
      <color rgb="FFE5FDFF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7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59" customWidth="1"/>
    <col min="2" max="2" width="14" style="59" bestFit="1" customWidth="1"/>
    <col min="3" max="3" width="13.42578125" style="59" bestFit="1" customWidth="1"/>
    <col min="4" max="4" width="5.85546875" style="59" bestFit="1" customWidth="1"/>
    <col min="5" max="5" width="7.5703125" style="59" bestFit="1" customWidth="1"/>
    <col min="6" max="6" width="14" style="59" bestFit="1" customWidth="1"/>
    <col min="7" max="7" width="13.42578125" style="59" bestFit="1" customWidth="1"/>
    <col min="8" max="8" width="5.85546875" style="59" bestFit="1" customWidth="1"/>
    <col min="9" max="9" width="7.5703125" style="59" bestFit="1" customWidth="1"/>
    <col min="10" max="10" width="14" style="59" bestFit="1" customWidth="1"/>
    <col min="11" max="11" width="13.42578125" style="59" bestFit="1" customWidth="1"/>
    <col min="12" max="12" width="5.85546875" style="59" bestFit="1" customWidth="1"/>
    <col min="13" max="13" width="7.5703125" style="59" bestFit="1" customWidth="1"/>
    <col min="14" max="14" width="14" style="59" bestFit="1" customWidth="1"/>
    <col min="15" max="15" width="13.42578125" style="59" bestFit="1" customWidth="1"/>
    <col min="16" max="16" width="5.85546875" style="59" bestFit="1" customWidth="1"/>
    <col min="17" max="17" width="7.5703125" style="59" bestFit="1" customWidth="1"/>
    <col min="18" max="18" width="14" style="59" bestFit="1" customWidth="1"/>
    <col min="19" max="19" width="13.42578125" style="59" bestFit="1" customWidth="1"/>
    <col min="20" max="20" width="5.85546875" style="59" bestFit="1" customWidth="1"/>
    <col min="21" max="21" width="7.5703125" style="59" bestFit="1" customWidth="1"/>
    <col min="22" max="22" width="14" style="59" bestFit="1" customWidth="1"/>
    <col min="23" max="23" width="13.42578125" style="59" bestFit="1" customWidth="1"/>
    <col min="24" max="24" width="5.85546875" style="59" bestFit="1" customWidth="1"/>
    <col min="25" max="25" width="7.5703125" style="59" bestFit="1" customWidth="1"/>
    <col min="26" max="26" width="14" style="59" bestFit="1" customWidth="1"/>
    <col min="27" max="27" width="13.42578125" style="59" bestFit="1" customWidth="1"/>
    <col min="28" max="28" width="5.85546875" style="59" bestFit="1" customWidth="1"/>
    <col min="29" max="29" width="7.5703125" style="59" bestFit="1" customWidth="1"/>
    <col min="30" max="30" width="14" style="59" bestFit="1" customWidth="1"/>
    <col min="31" max="31" width="13.42578125" style="59" bestFit="1" customWidth="1"/>
    <col min="32" max="32" width="5.85546875" style="59" bestFit="1" customWidth="1"/>
    <col min="33" max="33" width="7.5703125" style="59" bestFit="1" customWidth="1"/>
    <col min="34" max="34" width="14" style="59" bestFit="1" customWidth="1"/>
    <col min="35" max="35" width="13.42578125" style="59" bestFit="1" customWidth="1"/>
    <col min="36" max="36" width="5.85546875" style="59" bestFit="1" customWidth="1"/>
    <col min="37" max="37" width="7.5703125" style="59" bestFit="1" customWidth="1"/>
    <col min="38" max="38" width="14" style="59" bestFit="1" customWidth="1"/>
    <col min="39" max="39" width="13.42578125" style="59" bestFit="1" customWidth="1"/>
    <col min="40" max="40" width="5.85546875" style="59" bestFit="1" customWidth="1"/>
    <col min="41" max="41" width="7.5703125" style="59" bestFit="1" customWidth="1"/>
    <col min="42" max="42" width="14" style="59" bestFit="1" customWidth="1"/>
    <col min="43" max="43" width="13.42578125" style="59" bestFit="1" customWidth="1"/>
    <col min="44" max="44" width="5.85546875" style="59" bestFit="1" customWidth="1"/>
    <col min="45" max="45" width="7.5703125" style="59" bestFit="1" customWidth="1"/>
    <col min="46" max="46" width="14" style="59" bestFit="1" customWidth="1"/>
    <col min="47" max="47" width="13.42578125" style="59" bestFit="1" customWidth="1"/>
    <col min="48" max="48" width="5.85546875" style="59" bestFit="1" customWidth="1"/>
    <col min="49" max="49" width="7.5703125" style="59" bestFit="1" customWidth="1"/>
    <col min="50" max="50" width="14" style="59" bestFit="1" customWidth="1"/>
    <col min="51" max="51" width="13.42578125" style="59" bestFit="1" customWidth="1"/>
    <col min="52" max="52" width="5.85546875" style="59" bestFit="1" customWidth="1"/>
    <col min="53" max="53" width="7.5703125" style="59" bestFit="1" customWidth="1"/>
    <col min="54" max="54" width="14" style="59" bestFit="1" customWidth="1"/>
    <col min="55" max="55" width="13.42578125" style="59" bestFit="1" customWidth="1"/>
    <col min="56" max="56" width="5.85546875" style="59" bestFit="1" customWidth="1"/>
    <col min="57" max="57" width="7.5703125" style="59" bestFit="1" customWidth="1"/>
    <col min="58" max="58" width="14" style="59" bestFit="1" customWidth="1"/>
    <col min="59" max="59" width="13.42578125" style="59" bestFit="1" customWidth="1"/>
    <col min="60" max="60" width="5.85546875" style="59" bestFit="1" customWidth="1"/>
    <col min="61" max="61" width="7.5703125" style="59" bestFit="1" customWidth="1"/>
    <col min="62" max="62" width="14" style="59" bestFit="1" customWidth="1"/>
    <col min="63" max="63" width="13.42578125" style="59" bestFit="1" customWidth="1"/>
    <col min="64" max="64" width="5.85546875" style="59" bestFit="1" customWidth="1"/>
    <col min="65" max="65" width="7.5703125" style="59" bestFit="1" customWidth="1"/>
    <col min="66" max="66" width="14" style="59" bestFit="1" customWidth="1"/>
    <col min="67" max="67" width="13.42578125" style="59" bestFit="1" customWidth="1"/>
    <col min="68" max="68" width="5.85546875" style="59" bestFit="1" customWidth="1"/>
    <col min="69" max="69" width="7.5703125" style="59" bestFit="1" customWidth="1"/>
    <col min="70" max="70" width="14" style="59" bestFit="1" customWidth="1"/>
    <col min="71" max="71" width="13.42578125" style="59" bestFit="1" customWidth="1"/>
    <col min="72" max="72" width="5.85546875" style="59" bestFit="1" customWidth="1"/>
    <col min="73" max="73" width="7.5703125" style="59" bestFit="1" customWidth="1"/>
    <col min="74" max="74" width="14" style="59" bestFit="1" customWidth="1"/>
    <col min="75" max="75" width="13.42578125" style="59" bestFit="1" customWidth="1"/>
    <col min="76" max="76" width="5.85546875" style="59" bestFit="1" customWidth="1"/>
    <col min="77" max="77" width="7.5703125" style="59" bestFit="1" customWidth="1"/>
    <col min="78" max="78" width="14" style="59" bestFit="1" customWidth="1"/>
    <col min="79" max="79" width="13.42578125" style="59" bestFit="1" customWidth="1"/>
    <col min="80" max="80" width="5.85546875" style="59" bestFit="1" customWidth="1"/>
    <col min="81" max="81" width="7.5703125" style="59" bestFit="1" customWidth="1"/>
    <col min="82" max="82" width="14" style="59" bestFit="1" customWidth="1"/>
    <col min="83" max="83" width="15" style="59" bestFit="1" customWidth="1"/>
    <col min="84" max="84" width="7.5703125" style="59" bestFit="1" customWidth="1"/>
    <col min="85" max="85" width="14" style="59" bestFit="1" customWidth="1"/>
    <col min="86" max="86" width="15" style="59" bestFit="1" customWidth="1"/>
    <col min="87" max="87" width="7.5703125" style="59" bestFit="1" customWidth="1"/>
    <col min="88" max="88" width="14" style="59" bestFit="1" customWidth="1"/>
    <col min="89" max="89" width="15" style="59" bestFit="1" customWidth="1"/>
    <col min="90" max="90" width="7.5703125" style="59" bestFit="1" customWidth="1"/>
    <col min="91" max="91" width="14" style="59" bestFit="1" customWidth="1"/>
    <col min="92" max="92" width="15" style="59" bestFit="1" customWidth="1"/>
    <col min="93" max="93" width="7.5703125" style="59" bestFit="1" customWidth="1"/>
    <col min="94" max="94" width="14" style="59" bestFit="1" customWidth="1"/>
    <col min="95" max="95" width="15" style="59" bestFit="1" customWidth="1"/>
    <col min="96" max="96" width="7.5703125" style="59" bestFit="1" customWidth="1"/>
    <col min="97" max="97" width="14" style="59" bestFit="1" customWidth="1"/>
    <col min="98" max="98" width="15" style="59" bestFit="1" customWidth="1"/>
    <col min="99" max="99" width="7.5703125" style="59" bestFit="1" customWidth="1"/>
    <col min="100" max="100" width="14" style="59" bestFit="1" customWidth="1"/>
    <col min="101" max="101" width="15" style="59" bestFit="1" customWidth="1"/>
    <col min="102" max="102" width="7.5703125" style="59" bestFit="1" customWidth="1"/>
    <col min="103" max="103" width="14" style="59" bestFit="1" customWidth="1"/>
    <col min="104" max="104" width="15" style="59" bestFit="1" customWidth="1"/>
    <col min="105" max="105" width="7.5703125" style="59" bestFit="1" customWidth="1"/>
    <col min="106" max="16384" width="11.42578125" style="59"/>
  </cols>
  <sheetData>
    <row r="1" spans="1:105" s="96" customFormat="1" ht="27.75" x14ac:dyDescent="0.4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</row>
    <row r="2" spans="1:105" s="63" customFormat="1" ht="18.75" x14ac:dyDescent="0.3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</row>
    <row r="3" spans="1:105" ht="15" x14ac:dyDescent="0.25">
      <c r="A3" s="118" t="s">
        <v>42</v>
      </c>
    </row>
    <row r="5" spans="1:105" s="65" customFormat="1" ht="14.25" x14ac:dyDescent="0.2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64"/>
      <c r="BG5" s="64"/>
      <c r="BH5" s="64"/>
    </row>
    <row r="6" spans="1:105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</row>
    <row r="7" spans="1:105" s="67" customFormat="1" ht="11.25" x14ac:dyDescent="0.2">
      <c r="A7" s="67" t="s">
        <v>0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I7" s="68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</row>
    <row r="8" spans="1:105" s="67" customFormat="1" ht="11.25" x14ac:dyDescent="0.2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</row>
    <row r="12" spans="1:105" s="96" customFormat="1" ht="15.75" x14ac:dyDescent="0.25">
      <c r="A12" s="62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</row>
    <row r="13" spans="1:105" s="72" customFormat="1" x14ac:dyDescent="0.2">
      <c r="A13" s="72" t="s">
        <v>24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</row>
    <row r="14" spans="1:105" x14ac:dyDescent="0.2">
      <c r="A14" s="66"/>
      <c r="B14" s="119">
        <v>2022</v>
      </c>
      <c r="C14" s="120"/>
      <c r="D14" s="120"/>
      <c r="E14" s="121"/>
      <c r="F14" s="119">
        <v>2021</v>
      </c>
      <c r="G14" s="120"/>
      <c r="H14" s="120"/>
      <c r="I14" s="121"/>
      <c r="J14" s="119">
        <v>2020</v>
      </c>
      <c r="K14" s="120"/>
      <c r="L14" s="120"/>
      <c r="M14" s="121"/>
      <c r="N14" s="119">
        <v>2019</v>
      </c>
      <c r="O14" s="120"/>
      <c r="P14" s="120"/>
      <c r="Q14" s="121"/>
      <c r="R14" s="119">
        <v>2018</v>
      </c>
      <c r="S14" s="120"/>
      <c r="T14" s="120"/>
      <c r="U14" s="121"/>
      <c r="V14" s="119">
        <v>2017</v>
      </c>
      <c r="W14" s="120"/>
      <c r="X14" s="120"/>
      <c r="Y14" s="121"/>
      <c r="Z14" s="119">
        <v>2016</v>
      </c>
      <c r="AA14" s="120"/>
      <c r="AB14" s="120"/>
      <c r="AC14" s="121"/>
      <c r="AD14" s="119">
        <v>2015</v>
      </c>
      <c r="AE14" s="120"/>
      <c r="AF14" s="120"/>
      <c r="AG14" s="121"/>
      <c r="AH14" s="119">
        <v>2014</v>
      </c>
      <c r="AI14" s="120"/>
      <c r="AJ14" s="120"/>
      <c r="AK14" s="121"/>
      <c r="AL14" s="119">
        <v>2013</v>
      </c>
      <c r="AM14" s="120"/>
      <c r="AN14" s="120"/>
      <c r="AO14" s="121"/>
      <c r="AP14" s="119">
        <v>2012</v>
      </c>
      <c r="AQ14" s="120"/>
      <c r="AR14" s="120"/>
      <c r="AS14" s="121"/>
      <c r="AT14" s="119">
        <v>2011</v>
      </c>
      <c r="AU14" s="120"/>
      <c r="AV14" s="120"/>
      <c r="AW14" s="121"/>
      <c r="AX14" s="119">
        <v>2010</v>
      </c>
      <c r="AY14" s="120"/>
      <c r="AZ14" s="120"/>
      <c r="BA14" s="121"/>
      <c r="BB14" s="119">
        <v>2009</v>
      </c>
      <c r="BC14" s="120"/>
      <c r="BD14" s="120"/>
      <c r="BE14" s="121"/>
      <c r="BF14" s="119">
        <v>2008</v>
      </c>
      <c r="BG14" s="120"/>
      <c r="BH14" s="120"/>
      <c r="BI14" s="121"/>
      <c r="BJ14" s="119">
        <v>2007</v>
      </c>
      <c r="BK14" s="120"/>
      <c r="BL14" s="120"/>
      <c r="BM14" s="121"/>
      <c r="BN14" s="119">
        <v>2006</v>
      </c>
      <c r="BO14" s="120"/>
      <c r="BP14" s="120"/>
      <c r="BQ14" s="121"/>
      <c r="BR14" s="119">
        <v>2005</v>
      </c>
      <c r="BS14" s="120"/>
      <c r="BT14" s="120"/>
      <c r="BU14" s="121"/>
      <c r="BV14" s="119">
        <v>2004</v>
      </c>
      <c r="BW14" s="120"/>
      <c r="BX14" s="120"/>
      <c r="BY14" s="121"/>
      <c r="BZ14" s="119">
        <v>2003</v>
      </c>
      <c r="CA14" s="120"/>
      <c r="CB14" s="120"/>
      <c r="CC14" s="121"/>
      <c r="CD14" s="119">
        <v>2002</v>
      </c>
      <c r="CE14" s="120"/>
      <c r="CF14" s="121"/>
      <c r="CG14" s="119">
        <v>2001</v>
      </c>
      <c r="CH14" s="120"/>
      <c r="CI14" s="121"/>
      <c r="CJ14" s="119">
        <v>2000</v>
      </c>
      <c r="CK14" s="120"/>
      <c r="CL14" s="121"/>
      <c r="CM14" s="119">
        <v>1999</v>
      </c>
      <c r="CN14" s="120"/>
      <c r="CO14" s="121"/>
      <c r="CP14" s="119">
        <v>1998</v>
      </c>
      <c r="CQ14" s="120"/>
      <c r="CR14" s="121"/>
      <c r="CS14" s="119">
        <v>1997</v>
      </c>
      <c r="CT14" s="120"/>
      <c r="CU14" s="121"/>
      <c r="CV14" s="119">
        <v>1996</v>
      </c>
      <c r="CW14" s="120"/>
      <c r="CX14" s="121"/>
      <c r="CY14" s="119">
        <v>1995</v>
      </c>
      <c r="CZ14" s="120"/>
      <c r="DA14" s="121"/>
    </row>
    <row r="15" spans="1:105" s="96" customFormat="1" ht="14.25" x14ac:dyDescent="0.2">
      <c r="A15" s="98" t="s">
        <v>2</v>
      </c>
      <c r="B15" s="99" t="s">
        <v>3</v>
      </c>
      <c r="C15" s="100" t="s">
        <v>18</v>
      </c>
      <c r="D15" s="100" t="s">
        <v>31</v>
      </c>
      <c r="E15" s="101" t="s">
        <v>4</v>
      </c>
      <c r="F15" s="99" t="s">
        <v>3</v>
      </c>
      <c r="G15" s="100" t="s">
        <v>18</v>
      </c>
      <c r="H15" s="100" t="s">
        <v>31</v>
      </c>
      <c r="I15" s="101" t="s">
        <v>4</v>
      </c>
      <c r="J15" s="99" t="s">
        <v>3</v>
      </c>
      <c r="K15" s="100" t="s">
        <v>18</v>
      </c>
      <c r="L15" s="100" t="s">
        <v>31</v>
      </c>
      <c r="M15" s="101" t="s">
        <v>4</v>
      </c>
      <c r="N15" s="99" t="s">
        <v>3</v>
      </c>
      <c r="O15" s="100" t="s">
        <v>18</v>
      </c>
      <c r="P15" s="100" t="s">
        <v>31</v>
      </c>
      <c r="Q15" s="101" t="s">
        <v>4</v>
      </c>
      <c r="R15" s="99" t="s">
        <v>3</v>
      </c>
      <c r="S15" s="100" t="s">
        <v>18</v>
      </c>
      <c r="T15" s="100" t="s">
        <v>31</v>
      </c>
      <c r="U15" s="101" t="s">
        <v>4</v>
      </c>
      <c r="V15" s="99" t="s">
        <v>3</v>
      </c>
      <c r="W15" s="100" t="s">
        <v>18</v>
      </c>
      <c r="X15" s="100" t="s">
        <v>31</v>
      </c>
      <c r="Y15" s="101" t="s">
        <v>4</v>
      </c>
      <c r="Z15" s="99" t="s">
        <v>3</v>
      </c>
      <c r="AA15" s="100" t="s">
        <v>18</v>
      </c>
      <c r="AB15" s="100" t="s">
        <v>31</v>
      </c>
      <c r="AC15" s="101" t="s">
        <v>4</v>
      </c>
      <c r="AD15" s="99" t="s">
        <v>3</v>
      </c>
      <c r="AE15" s="100" t="s">
        <v>18</v>
      </c>
      <c r="AF15" s="100" t="s">
        <v>31</v>
      </c>
      <c r="AG15" s="101" t="s">
        <v>4</v>
      </c>
      <c r="AH15" s="99" t="s">
        <v>3</v>
      </c>
      <c r="AI15" s="100" t="s">
        <v>18</v>
      </c>
      <c r="AJ15" s="100" t="s">
        <v>31</v>
      </c>
      <c r="AK15" s="101" t="s">
        <v>4</v>
      </c>
      <c r="AL15" s="99" t="s">
        <v>3</v>
      </c>
      <c r="AM15" s="100" t="s">
        <v>18</v>
      </c>
      <c r="AN15" s="100" t="s">
        <v>31</v>
      </c>
      <c r="AO15" s="101" t="s">
        <v>4</v>
      </c>
      <c r="AP15" s="99" t="s">
        <v>3</v>
      </c>
      <c r="AQ15" s="100" t="s">
        <v>18</v>
      </c>
      <c r="AR15" s="100" t="s">
        <v>31</v>
      </c>
      <c r="AS15" s="101" t="s">
        <v>4</v>
      </c>
      <c r="AT15" s="99" t="s">
        <v>3</v>
      </c>
      <c r="AU15" s="100" t="s">
        <v>18</v>
      </c>
      <c r="AV15" s="100" t="s">
        <v>31</v>
      </c>
      <c r="AW15" s="101" t="s">
        <v>4</v>
      </c>
      <c r="AX15" s="99" t="s">
        <v>3</v>
      </c>
      <c r="AY15" s="100" t="s">
        <v>18</v>
      </c>
      <c r="AZ15" s="100" t="s">
        <v>31</v>
      </c>
      <c r="BA15" s="101" t="s">
        <v>4</v>
      </c>
      <c r="BB15" s="99" t="s">
        <v>3</v>
      </c>
      <c r="BC15" s="100" t="s">
        <v>18</v>
      </c>
      <c r="BD15" s="100" t="s">
        <v>31</v>
      </c>
      <c r="BE15" s="101" t="s">
        <v>4</v>
      </c>
      <c r="BF15" s="99" t="s">
        <v>3</v>
      </c>
      <c r="BG15" s="100" t="s">
        <v>18</v>
      </c>
      <c r="BH15" s="100" t="s">
        <v>31</v>
      </c>
      <c r="BI15" s="101" t="s">
        <v>4</v>
      </c>
      <c r="BJ15" s="99" t="s">
        <v>3</v>
      </c>
      <c r="BK15" s="100" t="s">
        <v>18</v>
      </c>
      <c r="BL15" s="100" t="s">
        <v>31</v>
      </c>
      <c r="BM15" s="101" t="s">
        <v>4</v>
      </c>
      <c r="BN15" s="99" t="s">
        <v>3</v>
      </c>
      <c r="BO15" s="100" t="s">
        <v>18</v>
      </c>
      <c r="BP15" s="100" t="s">
        <v>31</v>
      </c>
      <c r="BQ15" s="101" t="s">
        <v>4</v>
      </c>
      <c r="BR15" s="99" t="s">
        <v>3</v>
      </c>
      <c r="BS15" s="100" t="s">
        <v>18</v>
      </c>
      <c r="BT15" s="100" t="s">
        <v>31</v>
      </c>
      <c r="BU15" s="101" t="s">
        <v>4</v>
      </c>
      <c r="BV15" s="99" t="s">
        <v>3</v>
      </c>
      <c r="BW15" s="100" t="s">
        <v>18</v>
      </c>
      <c r="BX15" s="100" t="s">
        <v>31</v>
      </c>
      <c r="BY15" s="101" t="s">
        <v>4</v>
      </c>
      <c r="BZ15" s="99" t="s">
        <v>3</v>
      </c>
      <c r="CA15" s="100" t="s">
        <v>18</v>
      </c>
      <c r="CB15" s="100" t="s">
        <v>31</v>
      </c>
      <c r="CC15" s="101" t="s">
        <v>4</v>
      </c>
      <c r="CD15" s="99" t="s">
        <v>3</v>
      </c>
      <c r="CE15" s="100" t="s">
        <v>35</v>
      </c>
      <c r="CF15" s="101" t="s">
        <v>4</v>
      </c>
      <c r="CG15" s="99" t="s">
        <v>3</v>
      </c>
      <c r="CH15" s="100" t="s">
        <v>35</v>
      </c>
      <c r="CI15" s="101" t="s">
        <v>4</v>
      </c>
      <c r="CJ15" s="99" t="s">
        <v>3</v>
      </c>
      <c r="CK15" s="100" t="s">
        <v>35</v>
      </c>
      <c r="CL15" s="101" t="s">
        <v>4</v>
      </c>
      <c r="CM15" s="99" t="s">
        <v>3</v>
      </c>
      <c r="CN15" s="100" t="s">
        <v>35</v>
      </c>
      <c r="CO15" s="101" t="s">
        <v>4</v>
      </c>
      <c r="CP15" s="99" t="s">
        <v>3</v>
      </c>
      <c r="CQ15" s="100" t="s">
        <v>35</v>
      </c>
      <c r="CR15" s="101" t="s">
        <v>4</v>
      </c>
      <c r="CS15" s="99" t="s">
        <v>3</v>
      </c>
      <c r="CT15" s="100" t="s">
        <v>35</v>
      </c>
      <c r="CU15" s="101" t="s">
        <v>4</v>
      </c>
      <c r="CV15" s="99" t="s">
        <v>3</v>
      </c>
      <c r="CW15" s="100" t="s">
        <v>35</v>
      </c>
      <c r="CX15" s="101" t="s">
        <v>4</v>
      </c>
      <c r="CY15" s="99" t="s">
        <v>3</v>
      </c>
      <c r="CZ15" s="100" t="s">
        <v>35</v>
      </c>
      <c r="DA15" s="102" t="s">
        <v>4</v>
      </c>
    </row>
    <row r="16" spans="1:105" s="108" customFormat="1" x14ac:dyDescent="0.2">
      <c r="A16" s="103" t="s">
        <v>5</v>
      </c>
      <c r="B16" s="104" t="s">
        <v>6</v>
      </c>
      <c r="C16" s="105" t="s">
        <v>7</v>
      </c>
      <c r="D16" s="105" t="s">
        <v>32</v>
      </c>
      <c r="E16" s="106" t="s">
        <v>8</v>
      </c>
      <c r="F16" s="104" t="s">
        <v>6</v>
      </c>
      <c r="G16" s="105" t="s">
        <v>7</v>
      </c>
      <c r="H16" s="105" t="s">
        <v>32</v>
      </c>
      <c r="I16" s="106" t="s">
        <v>8</v>
      </c>
      <c r="J16" s="104" t="s">
        <v>6</v>
      </c>
      <c r="K16" s="105" t="s">
        <v>7</v>
      </c>
      <c r="L16" s="105" t="s">
        <v>32</v>
      </c>
      <c r="M16" s="106" t="s">
        <v>8</v>
      </c>
      <c r="N16" s="104" t="s">
        <v>6</v>
      </c>
      <c r="O16" s="105" t="s">
        <v>7</v>
      </c>
      <c r="P16" s="105" t="s">
        <v>32</v>
      </c>
      <c r="Q16" s="106" t="s">
        <v>8</v>
      </c>
      <c r="R16" s="104" t="s">
        <v>6</v>
      </c>
      <c r="S16" s="105" t="s">
        <v>7</v>
      </c>
      <c r="T16" s="105" t="s">
        <v>32</v>
      </c>
      <c r="U16" s="106" t="s">
        <v>8</v>
      </c>
      <c r="V16" s="104" t="s">
        <v>6</v>
      </c>
      <c r="W16" s="105" t="s">
        <v>7</v>
      </c>
      <c r="X16" s="105" t="s">
        <v>32</v>
      </c>
      <c r="Y16" s="106" t="s">
        <v>8</v>
      </c>
      <c r="Z16" s="104" t="s">
        <v>6</v>
      </c>
      <c r="AA16" s="105" t="s">
        <v>7</v>
      </c>
      <c r="AB16" s="105" t="s">
        <v>32</v>
      </c>
      <c r="AC16" s="106" t="s">
        <v>8</v>
      </c>
      <c r="AD16" s="104" t="s">
        <v>6</v>
      </c>
      <c r="AE16" s="105" t="s">
        <v>7</v>
      </c>
      <c r="AF16" s="105" t="s">
        <v>32</v>
      </c>
      <c r="AG16" s="106" t="s">
        <v>8</v>
      </c>
      <c r="AH16" s="104" t="s">
        <v>6</v>
      </c>
      <c r="AI16" s="105" t="s">
        <v>7</v>
      </c>
      <c r="AJ16" s="105" t="s">
        <v>32</v>
      </c>
      <c r="AK16" s="106" t="s">
        <v>8</v>
      </c>
      <c r="AL16" s="104" t="s">
        <v>6</v>
      </c>
      <c r="AM16" s="105" t="s">
        <v>7</v>
      </c>
      <c r="AN16" s="105" t="s">
        <v>32</v>
      </c>
      <c r="AO16" s="106" t="s">
        <v>8</v>
      </c>
      <c r="AP16" s="104" t="s">
        <v>6</v>
      </c>
      <c r="AQ16" s="105" t="s">
        <v>7</v>
      </c>
      <c r="AR16" s="105" t="s">
        <v>32</v>
      </c>
      <c r="AS16" s="106" t="s">
        <v>8</v>
      </c>
      <c r="AT16" s="104" t="s">
        <v>6</v>
      </c>
      <c r="AU16" s="105" t="s">
        <v>7</v>
      </c>
      <c r="AV16" s="105" t="s">
        <v>32</v>
      </c>
      <c r="AW16" s="106" t="s">
        <v>8</v>
      </c>
      <c r="AX16" s="104" t="s">
        <v>6</v>
      </c>
      <c r="AY16" s="105" t="s">
        <v>7</v>
      </c>
      <c r="AZ16" s="105" t="s">
        <v>32</v>
      </c>
      <c r="BA16" s="106" t="s">
        <v>8</v>
      </c>
      <c r="BB16" s="104" t="s">
        <v>6</v>
      </c>
      <c r="BC16" s="105" t="s">
        <v>7</v>
      </c>
      <c r="BD16" s="105" t="s">
        <v>32</v>
      </c>
      <c r="BE16" s="106" t="s">
        <v>8</v>
      </c>
      <c r="BF16" s="104" t="s">
        <v>6</v>
      </c>
      <c r="BG16" s="105" t="s">
        <v>7</v>
      </c>
      <c r="BH16" s="105" t="s">
        <v>32</v>
      </c>
      <c r="BI16" s="106" t="s">
        <v>8</v>
      </c>
      <c r="BJ16" s="104" t="s">
        <v>6</v>
      </c>
      <c r="BK16" s="105" t="s">
        <v>7</v>
      </c>
      <c r="BL16" s="105" t="s">
        <v>32</v>
      </c>
      <c r="BM16" s="106" t="s">
        <v>8</v>
      </c>
      <c r="BN16" s="104" t="s">
        <v>6</v>
      </c>
      <c r="BO16" s="105" t="s">
        <v>7</v>
      </c>
      <c r="BP16" s="105" t="s">
        <v>32</v>
      </c>
      <c r="BQ16" s="106" t="s">
        <v>8</v>
      </c>
      <c r="BR16" s="104" t="s">
        <v>6</v>
      </c>
      <c r="BS16" s="105" t="s">
        <v>7</v>
      </c>
      <c r="BT16" s="105" t="s">
        <v>32</v>
      </c>
      <c r="BU16" s="106" t="s">
        <v>8</v>
      </c>
      <c r="BV16" s="104" t="s">
        <v>6</v>
      </c>
      <c r="BW16" s="105" t="s">
        <v>7</v>
      </c>
      <c r="BX16" s="105" t="s">
        <v>32</v>
      </c>
      <c r="BY16" s="106" t="s">
        <v>8</v>
      </c>
      <c r="BZ16" s="104" t="s">
        <v>6</v>
      </c>
      <c r="CA16" s="105" t="s">
        <v>7</v>
      </c>
      <c r="CB16" s="105" t="s">
        <v>32</v>
      </c>
      <c r="CC16" s="106" t="s">
        <v>8</v>
      </c>
      <c r="CD16" s="104" t="s">
        <v>6</v>
      </c>
      <c r="CE16" s="105" t="s">
        <v>36</v>
      </c>
      <c r="CF16" s="106" t="s">
        <v>8</v>
      </c>
      <c r="CG16" s="104" t="s">
        <v>6</v>
      </c>
      <c r="CH16" s="105" t="s">
        <v>36</v>
      </c>
      <c r="CI16" s="106" t="s">
        <v>8</v>
      </c>
      <c r="CJ16" s="104" t="s">
        <v>6</v>
      </c>
      <c r="CK16" s="105" t="s">
        <v>36</v>
      </c>
      <c r="CL16" s="106" t="s">
        <v>8</v>
      </c>
      <c r="CM16" s="104" t="s">
        <v>6</v>
      </c>
      <c r="CN16" s="105" t="s">
        <v>36</v>
      </c>
      <c r="CO16" s="106" t="s">
        <v>8</v>
      </c>
      <c r="CP16" s="104" t="s">
        <v>6</v>
      </c>
      <c r="CQ16" s="105" t="s">
        <v>36</v>
      </c>
      <c r="CR16" s="106" t="s">
        <v>8</v>
      </c>
      <c r="CS16" s="104" t="s">
        <v>6</v>
      </c>
      <c r="CT16" s="105" t="s">
        <v>36</v>
      </c>
      <c r="CU16" s="106" t="s">
        <v>8</v>
      </c>
      <c r="CV16" s="104" t="s">
        <v>6</v>
      </c>
      <c r="CW16" s="105" t="s">
        <v>36</v>
      </c>
      <c r="CX16" s="106" t="s">
        <v>8</v>
      </c>
      <c r="CY16" s="104" t="s">
        <v>6</v>
      </c>
      <c r="CZ16" s="105" t="s">
        <v>36</v>
      </c>
      <c r="DA16" s="107" t="s">
        <v>8</v>
      </c>
    </row>
    <row r="17" spans="1:105" s="82" customFormat="1" x14ac:dyDescent="0.2">
      <c r="A17" s="75" t="s">
        <v>41</v>
      </c>
      <c r="B17" s="76">
        <v>109150</v>
      </c>
      <c r="C17" s="77">
        <v>0</v>
      </c>
      <c r="D17" s="77">
        <v>0</v>
      </c>
      <c r="E17" s="78">
        <v>109150</v>
      </c>
      <c r="F17" s="76">
        <v>91411</v>
      </c>
      <c r="G17" s="77">
        <v>0</v>
      </c>
      <c r="H17" s="77">
        <v>0</v>
      </c>
      <c r="I17" s="78">
        <v>91411</v>
      </c>
      <c r="J17" s="76">
        <v>81889</v>
      </c>
      <c r="K17" s="77">
        <v>0</v>
      </c>
      <c r="L17" s="77">
        <v>0</v>
      </c>
      <c r="M17" s="78">
        <v>81889</v>
      </c>
      <c r="N17" s="76">
        <v>71291</v>
      </c>
      <c r="O17" s="77">
        <v>0</v>
      </c>
      <c r="P17" s="77">
        <v>0</v>
      </c>
      <c r="Q17" s="78">
        <v>71291</v>
      </c>
      <c r="R17" s="76">
        <v>64395</v>
      </c>
      <c r="S17" s="77">
        <v>0</v>
      </c>
      <c r="T17" s="77">
        <v>0</v>
      </c>
      <c r="U17" s="78">
        <v>64395</v>
      </c>
      <c r="V17" s="76">
        <v>51817</v>
      </c>
      <c r="W17" s="77">
        <v>0</v>
      </c>
      <c r="X17" s="77">
        <v>0</v>
      </c>
      <c r="Y17" s="78">
        <v>51817</v>
      </c>
      <c r="Z17" s="76">
        <v>41350</v>
      </c>
      <c r="AA17" s="77">
        <v>0</v>
      </c>
      <c r="AB17" s="77">
        <v>0</v>
      </c>
      <c r="AC17" s="78">
        <v>41350</v>
      </c>
      <c r="AD17" s="76">
        <v>40005</v>
      </c>
      <c r="AE17" s="77">
        <v>0</v>
      </c>
      <c r="AF17" s="77">
        <v>0</v>
      </c>
      <c r="AG17" s="78">
        <v>40005</v>
      </c>
      <c r="AH17" s="76">
        <v>31986</v>
      </c>
      <c r="AI17" s="77">
        <v>0</v>
      </c>
      <c r="AJ17" s="77">
        <v>0</v>
      </c>
      <c r="AK17" s="78">
        <v>31986</v>
      </c>
      <c r="AL17" s="76">
        <v>36408</v>
      </c>
      <c r="AM17" s="77">
        <v>0</v>
      </c>
      <c r="AN17" s="77">
        <v>0</v>
      </c>
      <c r="AO17" s="78">
        <v>36408</v>
      </c>
      <c r="AP17" s="76">
        <v>37185</v>
      </c>
      <c r="AQ17" s="77">
        <v>0</v>
      </c>
      <c r="AR17" s="77">
        <v>0</v>
      </c>
      <c r="AS17" s="78">
        <v>37185</v>
      </c>
      <c r="AT17" s="76">
        <v>33170</v>
      </c>
      <c r="AU17" s="77">
        <v>0</v>
      </c>
      <c r="AV17" s="77">
        <v>0</v>
      </c>
      <c r="AW17" s="79">
        <f>SUM(AT17:AV17)</f>
        <v>33170</v>
      </c>
      <c r="AX17" s="80">
        <v>32388</v>
      </c>
      <c r="AY17" s="77">
        <v>0</v>
      </c>
      <c r="AZ17" s="77">
        <v>0</v>
      </c>
      <c r="BA17" s="81">
        <f>SUM(AX17:AZ17)</f>
        <v>32388</v>
      </c>
      <c r="BB17" s="80">
        <v>19960</v>
      </c>
      <c r="BC17" s="77">
        <v>0</v>
      </c>
      <c r="BD17" s="77">
        <v>0</v>
      </c>
      <c r="BE17" s="81">
        <f>SUM(BB17:BD17)</f>
        <v>19960</v>
      </c>
      <c r="BF17" s="80">
        <v>27273</v>
      </c>
      <c r="BG17" s="77">
        <v>0</v>
      </c>
      <c r="BH17" s="77">
        <v>12</v>
      </c>
      <c r="BI17" s="81">
        <f>SUM(BF17:BH17)</f>
        <v>27285</v>
      </c>
      <c r="BJ17" s="80">
        <v>24634</v>
      </c>
      <c r="BK17" s="77">
        <v>250</v>
      </c>
      <c r="BL17" s="77">
        <v>0</v>
      </c>
      <c r="BM17" s="81">
        <f>SUM(BJ17:BL17)</f>
        <v>24884</v>
      </c>
      <c r="BN17" s="80">
        <v>19246</v>
      </c>
      <c r="BO17" s="77">
        <v>320</v>
      </c>
      <c r="BP17" s="77">
        <v>0</v>
      </c>
      <c r="BQ17" s="81">
        <f>SUM(BN17:BP17)</f>
        <v>19566</v>
      </c>
      <c r="BR17" s="80">
        <v>15608</v>
      </c>
      <c r="BS17" s="77">
        <v>490</v>
      </c>
      <c r="BT17" s="77">
        <v>0</v>
      </c>
      <c r="BU17" s="81">
        <f t="shared" ref="BU17:BU20" si="0">SUM(BR17:BT17)</f>
        <v>16098</v>
      </c>
      <c r="BV17" s="80">
        <v>14696</v>
      </c>
      <c r="BW17" s="77">
        <v>628</v>
      </c>
      <c r="BX17" s="77">
        <v>0</v>
      </c>
      <c r="BY17" s="81">
        <f>SUM(BV17:BX17)</f>
        <v>15324</v>
      </c>
      <c r="BZ17" s="80">
        <v>12720</v>
      </c>
      <c r="CA17" s="77">
        <v>477</v>
      </c>
      <c r="CB17" s="77">
        <v>0</v>
      </c>
      <c r="CC17" s="81">
        <f>SUM(BZ17:CB17)</f>
        <v>13197</v>
      </c>
      <c r="CD17" s="80">
        <v>15119</v>
      </c>
      <c r="CE17" s="77">
        <v>1000</v>
      </c>
      <c r="CF17" s="81">
        <f>SUM(CD17:CE17)</f>
        <v>16119</v>
      </c>
      <c r="CG17" s="80">
        <v>15073</v>
      </c>
      <c r="CH17" s="77">
        <v>500</v>
      </c>
      <c r="CI17" s="81">
        <f>SUM(CG17:CH17)</f>
        <v>15573</v>
      </c>
      <c r="CJ17" s="80">
        <v>11330</v>
      </c>
      <c r="CK17" s="77">
        <v>580</v>
      </c>
      <c r="CL17" s="81">
        <f>SUM(CJ17:CK17)</f>
        <v>11910</v>
      </c>
      <c r="CM17" s="80">
        <v>12485</v>
      </c>
      <c r="CN17" s="77">
        <v>0</v>
      </c>
      <c r="CO17" s="81">
        <f>SUM(CM17:CN17)</f>
        <v>12485</v>
      </c>
      <c r="CP17" s="80">
        <v>14169</v>
      </c>
      <c r="CQ17" s="77">
        <v>0</v>
      </c>
      <c r="CR17" s="81">
        <f>SUM(CP17:CQ17)</f>
        <v>14169</v>
      </c>
      <c r="CS17" s="80">
        <v>11575</v>
      </c>
      <c r="CT17" s="77">
        <v>0</v>
      </c>
      <c r="CU17" s="81">
        <f t="shared" ref="CU17:CU20" si="1">SUM(CS17:CT17)</f>
        <v>11575</v>
      </c>
      <c r="CV17" s="80">
        <v>11092</v>
      </c>
      <c r="CW17" s="77">
        <v>0</v>
      </c>
      <c r="CX17" s="81">
        <f t="shared" ref="CX17:CX23" si="2">SUM(CV17:CW17)</f>
        <v>11092</v>
      </c>
      <c r="CY17" s="80">
        <v>8663</v>
      </c>
      <c r="CZ17" s="77">
        <v>0</v>
      </c>
      <c r="DA17" s="81">
        <f>SUM(CY17:CZ17)</f>
        <v>8663</v>
      </c>
    </row>
    <row r="18" spans="1:105" s="82" customFormat="1" x14ac:dyDescent="0.2">
      <c r="A18" s="83" t="s">
        <v>10</v>
      </c>
      <c r="B18" s="84">
        <v>125904</v>
      </c>
      <c r="C18" s="85">
        <v>0</v>
      </c>
      <c r="D18" s="85">
        <v>0</v>
      </c>
      <c r="E18" s="78">
        <v>125904</v>
      </c>
      <c r="F18" s="84">
        <v>128598</v>
      </c>
      <c r="G18" s="85">
        <v>0</v>
      </c>
      <c r="H18" s="85">
        <v>0</v>
      </c>
      <c r="I18" s="78">
        <v>128598</v>
      </c>
      <c r="J18" s="84">
        <v>117593</v>
      </c>
      <c r="K18" s="85">
        <v>138</v>
      </c>
      <c r="L18" s="85">
        <v>0</v>
      </c>
      <c r="M18" s="78">
        <v>117731</v>
      </c>
      <c r="N18" s="84">
        <v>119702</v>
      </c>
      <c r="O18" s="85">
        <v>2362</v>
      </c>
      <c r="P18" s="85">
        <v>0</v>
      </c>
      <c r="Q18" s="78">
        <v>122064</v>
      </c>
      <c r="R18" s="84">
        <v>115763</v>
      </c>
      <c r="S18" s="85">
        <v>1845</v>
      </c>
      <c r="T18" s="85">
        <v>0</v>
      </c>
      <c r="U18" s="78">
        <v>117608</v>
      </c>
      <c r="V18" s="84">
        <v>112158</v>
      </c>
      <c r="W18" s="85">
        <v>1559</v>
      </c>
      <c r="X18" s="85">
        <v>0</v>
      </c>
      <c r="Y18" s="78">
        <v>113717</v>
      </c>
      <c r="Z18" s="84">
        <v>121722</v>
      </c>
      <c r="AA18" s="85">
        <v>1675</v>
      </c>
      <c r="AB18" s="85">
        <v>0</v>
      </c>
      <c r="AC18" s="78">
        <v>123397</v>
      </c>
      <c r="AD18" s="84">
        <v>101359</v>
      </c>
      <c r="AE18" s="85">
        <v>2264</v>
      </c>
      <c r="AF18" s="85">
        <v>0</v>
      </c>
      <c r="AG18" s="78">
        <v>103623</v>
      </c>
      <c r="AH18" s="84">
        <v>99654</v>
      </c>
      <c r="AI18" s="85">
        <v>2557</v>
      </c>
      <c r="AJ18" s="85">
        <v>0</v>
      </c>
      <c r="AK18" s="78">
        <v>102211</v>
      </c>
      <c r="AL18" s="84">
        <v>88758</v>
      </c>
      <c r="AM18" s="85">
        <v>2872</v>
      </c>
      <c r="AN18" s="85">
        <v>0</v>
      </c>
      <c r="AO18" s="78">
        <v>91630</v>
      </c>
      <c r="AP18" s="84">
        <v>71676</v>
      </c>
      <c r="AQ18" s="85">
        <v>2024</v>
      </c>
      <c r="AR18" s="85">
        <v>0</v>
      </c>
      <c r="AS18" s="78">
        <v>73700</v>
      </c>
      <c r="AT18" s="84">
        <v>88485</v>
      </c>
      <c r="AU18" s="85">
        <v>1327</v>
      </c>
      <c r="AV18" s="85">
        <v>0</v>
      </c>
      <c r="AW18" s="78">
        <f>SUM(AT18:AV18)</f>
        <v>89812</v>
      </c>
      <c r="AX18" s="86">
        <v>74432</v>
      </c>
      <c r="AY18" s="85">
        <v>1335</v>
      </c>
      <c r="AZ18" s="85">
        <v>0</v>
      </c>
      <c r="BA18" s="87">
        <f>SUM(AX18:AZ18)</f>
        <v>75767</v>
      </c>
      <c r="BB18" s="86">
        <v>73233</v>
      </c>
      <c r="BC18" s="85">
        <v>911</v>
      </c>
      <c r="BD18" s="85">
        <v>0</v>
      </c>
      <c r="BE18" s="87">
        <f>SUM(BB18:BD18)</f>
        <v>74144</v>
      </c>
      <c r="BF18" s="86">
        <v>69010</v>
      </c>
      <c r="BG18" s="85">
        <v>621</v>
      </c>
      <c r="BH18" s="85">
        <v>0</v>
      </c>
      <c r="BI18" s="87">
        <f>SUM(BF18:BH18)</f>
        <v>69631</v>
      </c>
      <c r="BJ18" s="86">
        <v>53683</v>
      </c>
      <c r="BK18" s="85">
        <v>5500</v>
      </c>
      <c r="BL18" s="85">
        <v>0</v>
      </c>
      <c r="BM18" s="87">
        <f>SUM(BJ18:BL18)</f>
        <v>59183</v>
      </c>
      <c r="BN18" s="86">
        <v>47206</v>
      </c>
      <c r="BO18" s="85">
        <v>3536</v>
      </c>
      <c r="BP18" s="85">
        <v>0</v>
      </c>
      <c r="BQ18" s="87">
        <f>SUM(BN18:BP18)</f>
        <v>50742</v>
      </c>
      <c r="BR18" s="86">
        <v>44120</v>
      </c>
      <c r="BS18" s="85">
        <v>970</v>
      </c>
      <c r="BT18" s="85">
        <v>0</v>
      </c>
      <c r="BU18" s="87">
        <f t="shared" si="0"/>
        <v>45090</v>
      </c>
      <c r="BV18" s="86">
        <v>44928</v>
      </c>
      <c r="BW18" s="85">
        <v>909</v>
      </c>
      <c r="BX18" s="85">
        <v>0</v>
      </c>
      <c r="BY18" s="87">
        <f>SUM(BV18:BX18)</f>
        <v>45837</v>
      </c>
      <c r="BZ18" s="86">
        <v>55852</v>
      </c>
      <c r="CA18" s="85">
        <v>605</v>
      </c>
      <c r="CB18" s="85">
        <v>0</v>
      </c>
      <c r="CC18" s="87">
        <f>SUM(BZ18:CB18)</f>
        <v>56457</v>
      </c>
      <c r="CD18" s="86">
        <v>52676</v>
      </c>
      <c r="CE18" s="85">
        <v>801</v>
      </c>
      <c r="CF18" s="87">
        <f>SUM(CD18:CE18)</f>
        <v>53477</v>
      </c>
      <c r="CG18" s="86">
        <v>39178</v>
      </c>
      <c r="CH18" s="85">
        <v>1123</v>
      </c>
      <c r="CI18" s="87">
        <f>SUM(CG18:CH18)</f>
        <v>40301</v>
      </c>
      <c r="CJ18" s="86">
        <v>32227</v>
      </c>
      <c r="CK18" s="85">
        <v>180</v>
      </c>
      <c r="CL18" s="87">
        <f>SUM(CJ18:CK18)</f>
        <v>32407</v>
      </c>
      <c r="CM18" s="86">
        <v>43681</v>
      </c>
      <c r="CN18" s="85">
        <v>40</v>
      </c>
      <c r="CO18" s="87">
        <f>SUM(CM18:CN18)</f>
        <v>43721</v>
      </c>
      <c r="CP18" s="86">
        <v>36828</v>
      </c>
      <c r="CQ18" s="85">
        <v>0</v>
      </c>
      <c r="CR18" s="87">
        <f>SUM(CP18:CQ18)</f>
        <v>36828</v>
      </c>
      <c r="CS18" s="86">
        <v>34821</v>
      </c>
      <c r="CT18" s="85">
        <v>180</v>
      </c>
      <c r="CU18" s="87">
        <f t="shared" si="1"/>
        <v>35001</v>
      </c>
      <c r="CV18" s="86">
        <v>23561</v>
      </c>
      <c r="CW18" s="85">
        <v>170</v>
      </c>
      <c r="CX18" s="87">
        <f t="shared" si="2"/>
        <v>23731</v>
      </c>
      <c r="CY18" s="86">
        <v>21050</v>
      </c>
      <c r="CZ18" s="85">
        <v>0</v>
      </c>
      <c r="DA18" s="87">
        <f>SUM(CY18:CZ18)</f>
        <v>21050</v>
      </c>
    </row>
    <row r="19" spans="1:105" s="82" customFormat="1" x14ac:dyDescent="0.2">
      <c r="A19" s="83" t="s">
        <v>30</v>
      </c>
      <c r="B19" s="84">
        <v>120585</v>
      </c>
      <c r="C19" s="85">
        <v>1205</v>
      </c>
      <c r="D19" s="85">
        <v>0</v>
      </c>
      <c r="E19" s="78">
        <v>121790</v>
      </c>
      <c r="F19" s="84">
        <v>106571</v>
      </c>
      <c r="G19" s="85">
        <v>1517</v>
      </c>
      <c r="H19" s="85">
        <v>0</v>
      </c>
      <c r="I19" s="78">
        <v>108088</v>
      </c>
      <c r="J19" s="84">
        <v>113849</v>
      </c>
      <c r="K19" s="85">
        <v>951</v>
      </c>
      <c r="L19" s="85">
        <v>0</v>
      </c>
      <c r="M19" s="78">
        <v>114800</v>
      </c>
      <c r="N19" s="84">
        <v>102210</v>
      </c>
      <c r="O19" s="85">
        <v>4527</v>
      </c>
      <c r="P19" s="85">
        <v>0</v>
      </c>
      <c r="Q19" s="78">
        <v>106737</v>
      </c>
      <c r="R19" s="84">
        <v>99073</v>
      </c>
      <c r="S19" s="85">
        <v>3759</v>
      </c>
      <c r="T19" s="85">
        <v>0</v>
      </c>
      <c r="U19" s="78">
        <v>102832</v>
      </c>
      <c r="V19" s="84">
        <v>94397</v>
      </c>
      <c r="W19" s="85">
        <v>2878</v>
      </c>
      <c r="X19" s="85">
        <v>0</v>
      </c>
      <c r="Y19" s="78">
        <v>97275</v>
      </c>
      <c r="Z19" s="84">
        <v>87846</v>
      </c>
      <c r="AA19" s="85">
        <v>0</v>
      </c>
      <c r="AB19" s="85">
        <v>0</v>
      </c>
      <c r="AC19" s="78">
        <v>87846</v>
      </c>
      <c r="AD19" s="84">
        <v>98259</v>
      </c>
      <c r="AE19" s="85">
        <v>911</v>
      </c>
      <c r="AF19" s="85">
        <v>0</v>
      </c>
      <c r="AG19" s="78">
        <v>99170</v>
      </c>
      <c r="AH19" s="84">
        <v>104420</v>
      </c>
      <c r="AI19" s="85">
        <v>2787</v>
      </c>
      <c r="AJ19" s="85">
        <v>0</v>
      </c>
      <c r="AK19" s="78">
        <v>107207</v>
      </c>
      <c r="AL19" s="84">
        <v>148843</v>
      </c>
      <c r="AM19" s="85">
        <v>4111</v>
      </c>
      <c r="AN19" s="85">
        <v>0</v>
      </c>
      <c r="AO19" s="78">
        <v>152954</v>
      </c>
      <c r="AP19" s="84">
        <v>115084</v>
      </c>
      <c r="AQ19" s="85">
        <v>3852</v>
      </c>
      <c r="AR19" s="85">
        <v>0</v>
      </c>
      <c r="AS19" s="78">
        <v>118936</v>
      </c>
      <c r="AT19" s="84">
        <v>106052</v>
      </c>
      <c r="AU19" s="85">
        <v>4339</v>
      </c>
      <c r="AV19" s="85">
        <v>0</v>
      </c>
      <c r="AW19" s="78">
        <v>110391</v>
      </c>
      <c r="AX19" s="84">
        <v>97826</v>
      </c>
      <c r="AY19" s="85">
        <v>4195</v>
      </c>
      <c r="AZ19" s="85">
        <v>0</v>
      </c>
      <c r="BA19" s="78">
        <v>102021</v>
      </c>
      <c r="BB19" s="84">
        <v>80522</v>
      </c>
      <c r="BC19" s="85">
        <v>2860</v>
      </c>
      <c r="BD19" s="85">
        <v>0</v>
      </c>
      <c r="BE19" s="78">
        <v>83382</v>
      </c>
      <c r="BF19" s="84">
        <v>79934</v>
      </c>
      <c r="BG19" s="85">
        <v>6192</v>
      </c>
      <c r="BH19" s="85">
        <v>0</v>
      </c>
      <c r="BI19" s="78">
        <v>86126</v>
      </c>
      <c r="BJ19" s="84">
        <v>62248</v>
      </c>
      <c r="BK19" s="85">
        <v>10709</v>
      </c>
      <c r="BL19" s="85">
        <v>0</v>
      </c>
      <c r="BM19" s="78">
        <v>72957</v>
      </c>
      <c r="BN19" s="84">
        <v>70142</v>
      </c>
      <c r="BO19" s="85">
        <v>5326</v>
      </c>
      <c r="BP19" s="85">
        <v>0</v>
      </c>
      <c r="BQ19" s="78">
        <v>75468</v>
      </c>
      <c r="BR19" s="84">
        <v>53415</v>
      </c>
      <c r="BS19" s="85">
        <v>4270</v>
      </c>
      <c r="BT19" s="85">
        <v>0</v>
      </c>
      <c r="BU19" s="78">
        <v>57685</v>
      </c>
      <c r="BV19" s="84">
        <v>41503</v>
      </c>
      <c r="BW19" s="85">
        <v>3123</v>
      </c>
      <c r="BX19" s="85">
        <v>0</v>
      </c>
      <c r="BY19" s="78">
        <v>44626</v>
      </c>
      <c r="BZ19" s="84">
        <v>42164</v>
      </c>
      <c r="CA19" s="85">
        <v>3720</v>
      </c>
      <c r="CB19" s="85">
        <v>0</v>
      </c>
      <c r="CC19" s="78">
        <v>45884</v>
      </c>
      <c r="CD19" s="85">
        <v>44403</v>
      </c>
      <c r="CE19" s="85">
        <v>3966</v>
      </c>
      <c r="CF19" s="78">
        <v>48369</v>
      </c>
      <c r="CG19" s="85">
        <v>40516</v>
      </c>
      <c r="CH19" s="85">
        <v>5124</v>
      </c>
      <c r="CI19" s="78">
        <v>45640</v>
      </c>
      <c r="CJ19" s="85">
        <v>39084</v>
      </c>
      <c r="CK19" s="85">
        <v>4137</v>
      </c>
      <c r="CL19" s="78">
        <v>43221</v>
      </c>
      <c r="CM19" s="85">
        <v>34449</v>
      </c>
      <c r="CN19" s="85">
        <v>3270</v>
      </c>
      <c r="CO19" s="78">
        <v>37719</v>
      </c>
      <c r="CP19" s="85">
        <v>34677</v>
      </c>
      <c r="CQ19" s="85">
        <v>1433</v>
      </c>
      <c r="CR19" s="78">
        <v>36110</v>
      </c>
      <c r="CS19" s="85">
        <v>37357</v>
      </c>
      <c r="CT19" s="85">
        <v>1916</v>
      </c>
      <c r="CU19" s="78">
        <v>39273</v>
      </c>
      <c r="CV19" s="85">
        <v>31821</v>
      </c>
      <c r="CW19" s="85">
        <v>1505</v>
      </c>
      <c r="CX19" s="78">
        <v>33326</v>
      </c>
      <c r="CY19" s="85">
        <v>26866</v>
      </c>
      <c r="CZ19" s="85">
        <v>2944</v>
      </c>
      <c r="DA19" s="78">
        <v>29810</v>
      </c>
    </row>
    <row r="20" spans="1:105" s="82" customFormat="1" x14ac:dyDescent="0.2">
      <c r="A20" s="83" t="s">
        <v>13</v>
      </c>
      <c r="B20" s="84">
        <v>54487</v>
      </c>
      <c r="C20" s="85">
        <v>7189</v>
      </c>
      <c r="D20" s="85">
        <v>35</v>
      </c>
      <c r="E20" s="78">
        <v>61711</v>
      </c>
      <c r="F20" s="84">
        <v>57053</v>
      </c>
      <c r="G20" s="85">
        <v>7758</v>
      </c>
      <c r="H20" s="85">
        <v>15</v>
      </c>
      <c r="I20" s="78">
        <v>64826</v>
      </c>
      <c r="J20" s="84">
        <v>53059</v>
      </c>
      <c r="K20" s="85">
        <v>4274</v>
      </c>
      <c r="L20" s="85">
        <v>0</v>
      </c>
      <c r="M20" s="78">
        <v>57333</v>
      </c>
      <c r="N20" s="84">
        <v>60466</v>
      </c>
      <c r="O20" s="85">
        <v>1400</v>
      </c>
      <c r="P20" s="85">
        <v>45</v>
      </c>
      <c r="Q20" s="78">
        <v>61911</v>
      </c>
      <c r="R20" s="84">
        <v>68277</v>
      </c>
      <c r="S20" s="85">
        <v>2060</v>
      </c>
      <c r="T20" s="85">
        <v>0</v>
      </c>
      <c r="U20" s="78">
        <v>70337</v>
      </c>
      <c r="V20" s="84">
        <v>62531</v>
      </c>
      <c r="W20" s="85">
        <v>814</v>
      </c>
      <c r="X20" s="85">
        <v>0</v>
      </c>
      <c r="Y20" s="78">
        <v>63345</v>
      </c>
      <c r="Z20" s="84">
        <v>77323</v>
      </c>
      <c r="AA20" s="85">
        <v>978</v>
      </c>
      <c r="AB20" s="85">
        <v>0</v>
      </c>
      <c r="AC20" s="78">
        <v>78301</v>
      </c>
      <c r="AD20" s="84">
        <v>66027</v>
      </c>
      <c r="AE20" s="85">
        <v>862</v>
      </c>
      <c r="AF20" s="85">
        <v>0</v>
      </c>
      <c r="AG20" s="78">
        <v>66889</v>
      </c>
      <c r="AH20" s="84">
        <v>65147</v>
      </c>
      <c r="AI20" s="85">
        <v>1950</v>
      </c>
      <c r="AJ20" s="85">
        <v>0</v>
      </c>
      <c r="AK20" s="78">
        <v>67097</v>
      </c>
      <c r="AL20" s="84">
        <v>65668</v>
      </c>
      <c r="AM20" s="85">
        <v>2316</v>
      </c>
      <c r="AN20" s="85">
        <v>0</v>
      </c>
      <c r="AO20" s="78">
        <v>67984</v>
      </c>
      <c r="AP20" s="84">
        <v>73585</v>
      </c>
      <c r="AQ20" s="85">
        <v>1960</v>
      </c>
      <c r="AR20" s="85">
        <v>0</v>
      </c>
      <c r="AS20" s="78">
        <v>75545</v>
      </c>
      <c r="AT20" s="84">
        <v>80432</v>
      </c>
      <c r="AU20" s="85">
        <v>2027</v>
      </c>
      <c r="AV20" s="85">
        <v>0</v>
      </c>
      <c r="AW20" s="78">
        <f t="shared" ref="AW20:AW23" si="3">SUM(AT20:AV20)</f>
        <v>82459</v>
      </c>
      <c r="AX20" s="86">
        <v>69327</v>
      </c>
      <c r="AY20" s="85">
        <v>2086</v>
      </c>
      <c r="AZ20" s="85">
        <v>0</v>
      </c>
      <c r="BA20" s="87">
        <f t="shared" ref="BA20:BA23" si="4">SUM(AX20:AZ20)</f>
        <v>71413</v>
      </c>
      <c r="BB20" s="86">
        <v>56143</v>
      </c>
      <c r="BC20" s="85">
        <v>2054</v>
      </c>
      <c r="BD20" s="85">
        <v>0</v>
      </c>
      <c r="BE20" s="87">
        <f t="shared" ref="BE20:BE23" si="5">SUM(BB20:BD20)</f>
        <v>58197</v>
      </c>
      <c r="BF20" s="86">
        <v>63702</v>
      </c>
      <c r="BG20" s="85">
        <v>2121</v>
      </c>
      <c r="BH20" s="85">
        <v>0</v>
      </c>
      <c r="BI20" s="87">
        <f t="shared" ref="BI20:BI23" si="6">SUM(BF20:BH20)</f>
        <v>65823</v>
      </c>
      <c r="BJ20" s="86">
        <v>37840</v>
      </c>
      <c r="BK20" s="85">
        <v>5225</v>
      </c>
      <c r="BL20" s="85">
        <v>0</v>
      </c>
      <c r="BM20" s="87">
        <f t="shared" ref="BM20:BM23" si="7">SUM(BJ20:BL20)</f>
        <v>43065</v>
      </c>
      <c r="BN20" s="86">
        <v>42721</v>
      </c>
      <c r="BO20" s="85">
        <v>5854</v>
      </c>
      <c r="BP20" s="85">
        <v>0</v>
      </c>
      <c r="BQ20" s="87">
        <f t="shared" ref="BQ20:BQ23" si="8">SUM(BN20:BP20)</f>
        <v>48575</v>
      </c>
      <c r="BR20" s="86">
        <v>36865</v>
      </c>
      <c r="BS20" s="85">
        <v>5540</v>
      </c>
      <c r="BT20" s="85">
        <v>0</v>
      </c>
      <c r="BU20" s="87">
        <f t="shared" si="0"/>
        <v>42405</v>
      </c>
      <c r="BV20" s="86">
        <v>32103</v>
      </c>
      <c r="BW20" s="85">
        <v>5070</v>
      </c>
      <c r="BX20" s="85">
        <v>0</v>
      </c>
      <c r="BY20" s="87">
        <f t="shared" ref="BY20:BY23" si="9">SUM(BV20:BX20)</f>
        <v>37173</v>
      </c>
      <c r="BZ20" s="86">
        <v>28878</v>
      </c>
      <c r="CA20" s="85">
        <v>6293</v>
      </c>
      <c r="CB20" s="85">
        <v>0</v>
      </c>
      <c r="CC20" s="87">
        <f t="shared" ref="CC20:CC23" si="10">SUM(BZ20:CB20)</f>
        <v>35171</v>
      </c>
      <c r="CD20" s="86">
        <v>47734</v>
      </c>
      <c r="CE20" s="85">
        <v>9429</v>
      </c>
      <c r="CF20" s="87">
        <f t="shared" ref="CF20:CF23" si="11">SUM(CD20:CE20)</f>
        <v>57163</v>
      </c>
      <c r="CG20" s="86">
        <v>32121</v>
      </c>
      <c r="CH20" s="85">
        <v>12326</v>
      </c>
      <c r="CI20" s="87">
        <f t="shared" ref="CI20:CI23" si="12">SUM(CG20:CH20)</f>
        <v>44447</v>
      </c>
      <c r="CJ20" s="86">
        <v>28472</v>
      </c>
      <c r="CK20" s="85">
        <v>12978</v>
      </c>
      <c r="CL20" s="87">
        <f t="shared" ref="CL20:CL23" si="13">SUM(CJ20:CK20)</f>
        <v>41450</v>
      </c>
      <c r="CM20" s="86">
        <v>25489</v>
      </c>
      <c r="CN20" s="85">
        <v>6288</v>
      </c>
      <c r="CO20" s="87">
        <f t="shared" ref="CO20:CO23" si="14">SUM(CM20:CN20)</f>
        <v>31777</v>
      </c>
      <c r="CP20" s="86">
        <v>26987</v>
      </c>
      <c r="CQ20" s="85">
        <v>4167</v>
      </c>
      <c r="CR20" s="87">
        <f t="shared" ref="CR20:CR23" si="15">SUM(CP20:CQ20)</f>
        <v>31154</v>
      </c>
      <c r="CS20" s="86">
        <v>26646</v>
      </c>
      <c r="CT20" s="85">
        <v>5880</v>
      </c>
      <c r="CU20" s="87">
        <f t="shared" si="1"/>
        <v>32526</v>
      </c>
      <c r="CV20" s="86">
        <v>25986</v>
      </c>
      <c r="CW20" s="85">
        <v>4070</v>
      </c>
      <c r="CX20" s="87">
        <f t="shared" si="2"/>
        <v>30056</v>
      </c>
      <c r="CY20" s="86">
        <v>21043</v>
      </c>
      <c r="CZ20" s="85">
        <v>3774</v>
      </c>
      <c r="DA20" s="87">
        <f t="shared" ref="DA20:DA23" si="16">SUM(CY20:CZ20)</f>
        <v>24817</v>
      </c>
    </row>
    <row r="21" spans="1:105" s="82" customFormat="1" x14ac:dyDescent="0.2">
      <c r="A21" s="83" t="s">
        <v>38</v>
      </c>
      <c r="B21" s="84">
        <v>104815</v>
      </c>
      <c r="C21" s="85">
        <v>36150</v>
      </c>
      <c r="D21" s="85">
        <v>446</v>
      </c>
      <c r="E21" s="78">
        <v>141411</v>
      </c>
      <c r="F21" s="84">
        <v>108700</v>
      </c>
      <c r="G21" s="85">
        <v>22991</v>
      </c>
      <c r="H21" s="85">
        <v>0</v>
      </c>
      <c r="I21" s="78">
        <v>131691</v>
      </c>
      <c r="J21" s="84">
        <v>106515</v>
      </c>
      <c r="K21" s="85">
        <v>24122</v>
      </c>
      <c r="L21" s="85">
        <v>1462</v>
      </c>
      <c r="M21" s="78">
        <v>132099</v>
      </c>
      <c r="N21" s="84">
        <v>101362</v>
      </c>
      <c r="O21" s="85">
        <v>28107</v>
      </c>
      <c r="P21" s="85">
        <v>0</v>
      </c>
      <c r="Q21" s="78">
        <v>129469</v>
      </c>
      <c r="R21" s="84">
        <v>89340</v>
      </c>
      <c r="S21" s="85">
        <v>25028</v>
      </c>
      <c r="T21" s="85">
        <v>1367</v>
      </c>
      <c r="U21" s="78">
        <v>115735</v>
      </c>
      <c r="V21" s="84">
        <v>95097</v>
      </c>
      <c r="W21" s="85">
        <v>20787</v>
      </c>
      <c r="X21" s="85">
        <v>0</v>
      </c>
      <c r="Y21" s="78">
        <v>115884</v>
      </c>
      <c r="Z21" s="84">
        <v>86305</v>
      </c>
      <c r="AA21" s="85">
        <v>16894</v>
      </c>
      <c r="AB21" s="85">
        <v>0</v>
      </c>
      <c r="AC21" s="78">
        <v>103199</v>
      </c>
      <c r="AD21" s="84">
        <v>83933</v>
      </c>
      <c r="AE21" s="85">
        <v>24863</v>
      </c>
      <c r="AF21" s="85">
        <v>0</v>
      </c>
      <c r="AG21" s="78">
        <v>108796</v>
      </c>
      <c r="AH21" s="84">
        <v>94618</v>
      </c>
      <c r="AI21" s="85">
        <v>45410</v>
      </c>
      <c r="AJ21" s="85">
        <v>0</v>
      </c>
      <c r="AK21" s="78">
        <v>140028</v>
      </c>
      <c r="AL21" s="84">
        <v>151437</v>
      </c>
      <c r="AM21" s="85">
        <v>29048</v>
      </c>
      <c r="AN21" s="85">
        <v>0</v>
      </c>
      <c r="AO21" s="78">
        <v>180485</v>
      </c>
      <c r="AP21" s="84">
        <v>136493</v>
      </c>
      <c r="AQ21" s="85">
        <v>20351</v>
      </c>
      <c r="AR21" s="85">
        <v>0</v>
      </c>
      <c r="AS21" s="78">
        <v>156844</v>
      </c>
      <c r="AT21" s="84">
        <v>107317</v>
      </c>
      <c r="AU21" s="85">
        <v>17141</v>
      </c>
      <c r="AV21" s="85">
        <v>0</v>
      </c>
      <c r="AW21" s="78">
        <v>124458</v>
      </c>
      <c r="AX21" s="86">
        <v>108644</v>
      </c>
      <c r="AY21" s="85">
        <v>16825</v>
      </c>
      <c r="AZ21" s="85">
        <v>0</v>
      </c>
      <c r="BA21" s="87">
        <v>125469</v>
      </c>
      <c r="BB21" s="86">
        <v>85236</v>
      </c>
      <c r="BC21" s="85">
        <v>14939</v>
      </c>
      <c r="BD21" s="85">
        <v>0</v>
      </c>
      <c r="BE21" s="87">
        <v>100175</v>
      </c>
      <c r="BF21" s="86">
        <v>114257</v>
      </c>
      <c r="BG21" s="85">
        <v>11437</v>
      </c>
      <c r="BH21" s="85">
        <v>0</v>
      </c>
      <c r="BI21" s="87">
        <v>125694</v>
      </c>
      <c r="BJ21" s="86">
        <v>85110</v>
      </c>
      <c r="BK21" s="85">
        <v>22450</v>
      </c>
      <c r="BL21" s="85">
        <v>0</v>
      </c>
      <c r="BM21" s="87">
        <v>107560</v>
      </c>
      <c r="BN21" s="86">
        <v>73332</v>
      </c>
      <c r="BO21" s="85">
        <v>18458</v>
      </c>
      <c r="BP21" s="85">
        <v>0</v>
      </c>
      <c r="BQ21" s="87">
        <v>91790</v>
      </c>
      <c r="BR21" s="86">
        <v>60477</v>
      </c>
      <c r="BS21" s="85">
        <v>14444</v>
      </c>
      <c r="BT21" s="85">
        <v>0</v>
      </c>
      <c r="BU21" s="87">
        <v>74921</v>
      </c>
      <c r="BV21" s="86">
        <v>62392</v>
      </c>
      <c r="BW21" s="85">
        <v>12823</v>
      </c>
      <c r="BX21" s="85">
        <v>0</v>
      </c>
      <c r="BY21" s="87">
        <v>75215</v>
      </c>
      <c r="BZ21" s="86">
        <v>78757</v>
      </c>
      <c r="CA21" s="85">
        <v>11437</v>
      </c>
      <c r="CB21" s="85">
        <v>0</v>
      </c>
      <c r="CC21" s="87">
        <v>90194</v>
      </c>
      <c r="CD21" s="86">
        <v>78719</v>
      </c>
      <c r="CE21" s="85">
        <v>14611</v>
      </c>
      <c r="CF21" s="87">
        <v>93330</v>
      </c>
      <c r="CG21" s="86">
        <v>80463</v>
      </c>
      <c r="CH21" s="85">
        <v>18482</v>
      </c>
      <c r="CI21" s="87">
        <v>98945</v>
      </c>
      <c r="CJ21" s="86">
        <v>63742</v>
      </c>
      <c r="CK21" s="85">
        <v>22506</v>
      </c>
      <c r="CL21" s="87">
        <v>86248</v>
      </c>
      <c r="CM21" s="86">
        <v>61747</v>
      </c>
      <c r="CN21" s="85">
        <v>12701</v>
      </c>
      <c r="CO21" s="87">
        <v>74448</v>
      </c>
      <c r="CP21" s="86">
        <v>60171</v>
      </c>
      <c r="CQ21" s="85">
        <v>8572</v>
      </c>
      <c r="CR21" s="87">
        <v>68743</v>
      </c>
      <c r="CS21" s="86">
        <v>54770</v>
      </c>
      <c r="CT21" s="85">
        <v>10744</v>
      </c>
      <c r="CU21" s="87">
        <v>65514</v>
      </c>
      <c r="CV21" s="86">
        <v>54839</v>
      </c>
      <c r="CW21" s="85">
        <v>5174</v>
      </c>
      <c r="CX21" s="87">
        <v>60013</v>
      </c>
      <c r="CY21" s="86">
        <v>43448</v>
      </c>
      <c r="CZ21" s="85">
        <v>5768</v>
      </c>
      <c r="DA21" s="87">
        <v>49216</v>
      </c>
    </row>
    <row r="22" spans="1:105" s="82" customFormat="1" x14ac:dyDescent="0.2">
      <c r="A22" s="83" t="s">
        <v>16</v>
      </c>
      <c r="B22" s="84">
        <v>25608</v>
      </c>
      <c r="C22" s="85">
        <v>303</v>
      </c>
      <c r="D22" s="85">
        <v>21</v>
      </c>
      <c r="E22" s="78">
        <v>25932</v>
      </c>
      <c r="F22" s="84">
        <v>21492</v>
      </c>
      <c r="G22" s="85">
        <v>1688</v>
      </c>
      <c r="H22" s="85">
        <v>11</v>
      </c>
      <c r="I22" s="78">
        <v>23191</v>
      </c>
      <c r="J22" s="84">
        <v>16838</v>
      </c>
      <c r="K22" s="85">
        <v>847</v>
      </c>
      <c r="L22" s="85">
        <v>31</v>
      </c>
      <c r="M22" s="78">
        <v>17716</v>
      </c>
      <c r="N22" s="84">
        <v>21169</v>
      </c>
      <c r="O22" s="85">
        <v>2237</v>
      </c>
      <c r="P22" s="85">
        <v>23</v>
      </c>
      <c r="Q22" s="78">
        <v>23429</v>
      </c>
      <c r="R22" s="84">
        <v>20844</v>
      </c>
      <c r="S22" s="85">
        <v>3609</v>
      </c>
      <c r="T22" s="85">
        <v>4</v>
      </c>
      <c r="U22" s="78">
        <v>24457</v>
      </c>
      <c r="V22" s="84">
        <v>18344</v>
      </c>
      <c r="W22" s="85">
        <v>3669</v>
      </c>
      <c r="X22" s="85">
        <v>7</v>
      </c>
      <c r="Y22" s="78">
        <v>22020</v>
      </c>
      <c r="Z22" s="84">
        <v>19824</v>
      </c>
      <c r="AA22" s="85">
        <v>3070</v>
      </c>
      <c r="AB22" s="85">
        <v>17</v>
      </c>
      <c r="AC22" s="78">
        <v>22911</v>
      </c>
      <c r="AD22" s="84">
        <v>23199</v>
      </c>
      <c r="AE22" s="85">
        <v>3459</v>
      </c>
      <c r="AF22" s="85">
        <v>10</v>
      </c>
      <c r="AG22" s="78">
        <v>26668</v>
      </c>
      <c r="AH22" s="84">
        <v>24962</v>
      </c>
      <c r="AI22" s="85">
        <v>2699</v>
      </c>
      <c r="AJ22" s="85">
        <v>15</v>
      </c>
      <c r="AK22" s="78">
        <v>27676</v>
      </c>
      <c r="AL22" s="84">
        <v>23707</v>
      </c>
      <c r="AM22" s="85">
        <v>250</v>
      </c>
      <c r="AN22" s="85">
        <v>12</v>
      </c>
      <c r="AO22" s="78">
        <v>23969</v>
      </c>
      <c r="AP22" s="84">
        <v>19463</v>
      </c>
      <c r="AQ22" s="85">
        <v>2101</v>
      </c>
      <c r="AR22" s="85">
        <v>40</v>
      </c>
      <c r="AS22" s="78">
        <v>21604</v>
      </c>
      <c r="AT22" s="84">
        <v>23895</v>
      </c>
      <c r="AU22" s="85">
        <v>2410</v>
      </c>
      <c r="AV22" s="85">
        <v>11</v>
      </c>
      <c r="AW22" s="78">
        <f t="shared" si="3"/>
        <v>26316</v>
      </c>
      <c r="AX22" s="86">
        <v>23127</v>
      </c>
      <c r="AY22" s="85">
        <v>2697</v>
      </c>
      <c r="AZ22" s="85">
        <v>18</v>
      </c>
      <c r="BA22" s="87">
        <f t="shared" si="4"/>
        <v>25842</v>
      </c>
      <c r="BB22" s="86">
        <v>19920</v>
      </c>
      <c r="BC22" s="85">
        <v>2410</v>
      </c>
      <c r="BD22" s="85">
        <v>14</v>
      </c>
      <c r="BE22" s="87">
        <f t="shared" si="5"/>
        <v>22344</v>
      </c>
      <c r="BF22" s="86">
        <v>22133</v>
      </c>
      <c r="BG22" s="85">
        <v>2821</v>
      </c>
      <c r="BH22" s="85">
        <v>127</v>
      </c>
      <c r="BI22" s="87">
        <f t="shared" si="6"/>
        <v>25081</v>
      </c>
      <c r="BJ22" s="86">
        <v>21169</v>
      </c>
      <c r="BK22" s="85">
        <v>4172</v>
      </c>
      <c r="BL22" s="85">
        <v>4008</v>
      </c>
      <c r="BM22" s="87">
        <f t="shared" si="7"/>
        <v>29349</v>
      </c>
      <c r="BN22" s="86">
        <v>16749</v>
      </c>
      <c r="BO22" s="85">
        <v>3077</v>
      </c>
      <c r="BP22" s="85">
        <v>1910</v>
      </c>
      <c r="BQ22" s="87">
        <f t="shared" si="8"/>
        <v>21736</v>
      </c>
      <c r="BR22" s="86">
        <v>16641</v>
      </c>
      <c r="BS22" s="85">
        <v>3004</v>
      </c>
      <c r="BT22" s="85">
        <v>30</v>
      </c>
      <c r="BU22" s="87">
        <f>SUM(BR22:BT22)</f>
        <v>19675</v>
      </c>
      <c r="BV22" s="86">
        <v>13553</v>
      </c>
      <c r="BW22" s="85">
        <v>2197</v>
      </c>
      <c r="BX22" s="85">
        <v>28</v>
      </c>
      <c r="BY22" s="87">
        <f t="shared" si="9"/>
        <v>15778</v>
      </c>
      <c r="BZ22" s="86">
        <v>16775</v>
      </c>
      <c r="CA22" s="85">
        <v>2850</v>
      </c>
      <c r="CB22" s="85">
        <v>0</v>
      </c>
      <c r="CC22" s="87">
        <f t="shared" si="10"/>
        <v>19625</v>
      </c>
      <c r="CD22" s="86">
        <v>16579</v>
      </c>
      <c r="CE22" s="85">
        <v>3007</v>
      </c>
      <c r="CF22" s="87">
        <f t="shared" si="11"/>
        <v>19586</v>
      </c>
      <c r="CG22" s="86">
        <v>13421</v>
      </c>
      <c r="CH22" s="85">
        <v>2480</v>
      </c>
      <c r="CI22" s="87">
        <f t="shared" si="12"/>
        <v>15901</v>
      </c>
      <c r="CJ22" s="86">
        <v>12082</v>
      </c>
      <c r="CK22" s="85">
        <v>2200</v>
      </c>
      <c r="CL22" s="87">
        <f t="shared" si="13"/>
        <v>14282</v>
      </c>
      <c r="CM22" s="86">
        <v>9854</v>
      </c>
      <c r="CN22" s="85">
        <v>4913</v>
      </c>
      <c r="CO22" s="87">
        <f t="shared" si="14"/>
        <v>14767</v>
      </c>
      <c r="CP22" s="86">
        <v>11011</v>
      </c>
      <c r="CQ22" s="85">
        <v>4468</v>
      </c>
      <c r="CR22" s="87">
        <f t="shared" si="15"/>
        <v>15479</v>
      </c>
      <c r="CS22" s="86">
        <v>9800</v>
      </c>
      <c r="CT22" s="85">
        <v>2270</v>
      </c>
      <c r="CU22" s="87">
        <f>SUM(CS22:CT22)</f>
        <v>12070</v>
      </c>
      <c r="CV22" s="86">
        <v>10810</v>
      </c>
      <c r="CW22" s="85">
        <v>2233</v>
      </c>
      <c r="CX22" s="87">
        <f t="shared" si="2"/>
        <v>13043</v>
      </c>
      <c r="CY22" s="86">
        <v>9391</v>
      </c>
      <c r="CZ22" s="85">
        <v>2694</v>
      </c>
      <c r="DA22" s="87">
        <f t="shared" si="16"/>
        <v>12085</v>
      </c>
    </row>
    <row r="23" spans="1:105" s="82" customFormat="1" x14ac:dyDescent="0.2">
      <c r="A23" s="88" t="s">
        <v>17</v>
      </c>
      <c r="B23" s="89">
        <v>11392</v>
      </c>
      <c r="C23" s="90">
        <v>229</v>
      </c>
      <c r="D23" s="90">
        <v>0</v>
      </c>
      <c r="E23" s="78">
        <v>11621</v>
      </c>
      <c r="F23" s="89">
        <v>8813</v>
      </c>
      <c r="G23" s="90">
        <v>181</v>
      </c>
      <c r="H23" s="90">
        <v>580</v>
      </c>
      <c r="I23" s="78">
        <v>9574</v>
      </c>
      <c r="J23" s="89">
        <v>9012</v>
      </c>
      <c r="K23" s="90">
        <v>148</v>
      </c>
      <c r="L23" s="90">
        <v>0</v>
      </c>
      <c r="M23" s="78">
        <v>9160</v>
      </c>
      <c r="N23" s="89">
        <v>6083</v>
      </c>
      <c r="O23" s="90">
        <v>135</v>
      </c>
      <c r="P23" s="90">
        <v>0</v>
      </c>
      <c r="Q23" s="78">
        <v>6218</v>
      </c>
      <c r="R23" s="89">
        <v>4110</v>
      </c>
      <c r="S23" s="90">
        <v>340</v>
      </c>
      <c r="T23" s="90">
        <v>0</v>
      </c>
      <c r="U23" s="78">
        <v>4450</v>
      </c>
      <c r="V23" s="89">
        <v>2243</v>
      </c>
      <c r="W23" s="90">
        <v>320</v>
      </c>
      <c r="X23" s="90">
        <v>9</v>
      </c>
      <c r="Y23" s="78">
        <v>2572</v>
      </c>
      <c r="Z23" s="89">
        <v>2583</v>
      </c>
      <c r="AA23" s="90">
        <v>224</v>
      </c>
      <c r="AB23" s="90">
        <v>217</v>
      </c>
      <c r="AC23" s="78">
        <v>3024</v>
      </c>
      <c r="AD23" s="89">
        <v>2774</v>
      </c>
      <c r="AE23" s="90">
        <v>181</v>
      </c>
      <c r="AF23" s="90">
        <v>30</v>
      </c>
      <c r="AG23" s="78">
        <v>2985</v>
      </c>
      <c r="AH23" s="89">
        <v>2091</v>
      </c>
      <c r="AI23" s="90">
        <v>215</v>
      </c>
      <c r="AJ23" s="90">
        <v>12</v>
      </c>
      <c r="AK23" s="78">
        <v>2318</v>
      </c>
      <c r="AL23" s="89">
        <v>1393</v>
      </c>
      <c r="AM23" s="90">
        <v>0</v>
      </c>
      <c r="AN23" s="90">
        <v>8</v>
      </c>
      <c r="AO23" s="78">
        <v>1401</v>
      </c>
      <c r="AP23" s="89">
        <v>2902</v>
      </c>
      <c r="AQ23" s="90">
        <v>170</v>
      </c>
      <c r="AR23" s="90">
        <v>54</v>
      </c>
      <c r="AS23" s="78">
        <v>3126</v>
      </c>
      <c r="AT23" s="89">
        <v>3259</v>
      </c>
      <c r="AU23" s="90">
        <v>210</v>
      </c>
      <c r="AV23" s="90">
        <v>202</v>
      </c>
      <c r="AW23" s="91">
        <f t="shared" si="3"/>
        <v>3671</v>
      </c>
      <c r="AX23" s="92">
        <v>3931</v>
      </c>
      <c r="AY23" s="90">
        <v>280</v>
      </c>
      <c r="AZ23" s="90">
        <v>115</v>
      </c>
      <c r="BA23" s="93">
        <f t="shared" si="4"/>
        <v>4326</v>
      </c>
      <c r="BB23" s="92">
        <v>3860</v>
      </c>
      <c r="BC23" s="90">
        <v>121</v>
      </c>
      <c r="BD23" s="90">
        <v>456</v>
      </c>
      <c r="BE23" s="93">
        <f t="shared" si="5"/>
        <v>4437</v>
      </c>
      <c r="BF23" s="92">
        <v>4080</v>
      </c>
      <c r="BG23" s="90">
        <v>0</v>
      </c>
      <c r="BH23" s="90">
        <v>262</v>
      </c>
      <c r="BI23" s="93">
        <f t="shared" si="6"/>
        <v>4342</v>
      </c>
      <c r="BJ23" s="92">
        <v>4005</v>
      </c>
      <c r="BK23" s="90">
        <v>10</v>
      </c>
      <c r="BL23" s="90">
        <v>399</v>
      </c>
      <c r="BM23" s="93">
        <f t="shared" si="7"/>
        <v>4414</v>
      </c>
      <c r="BN23" s="92">
        <v>3550</v>
      </c>
      <c r="BO23" s="90">
        <v>395</v>
      </c>
      <c r="BP23" s="90">
        <v>33</v>
      </c>
      <c r="BQ23" s="93">
        <f t="shared" si="8"/>
        <v>3978</v>
      </c>
      <c r="BR23" s="92">
        <v>2785</v>
      </c>
      <c r="BS23" s="90">
        <v>397</v>
      </c>
      <c r="BT23" s="90">
        <v>208</v>
      </c>
      <c r="BU23" s="93">
        <f>SUM(BR23:BT23)</f>
        <v>3390</v>
      </c>
      <c r="BV23" s="92">
        <v>3256</v>
      </c>
      <c r="BW23" s="90">
        <v>33</v>
      </c>
      <c r="BX23" s="90">
        <v>415</v>
      </c>
      <c r="BY23" s="93">
        <f t="shared" si="9"/>
        <v>3704</v>
      </c>
      <c r="BZ23" s="92">
        <v>2950</v>
      </c>
      <c r="CA23" s="90">
        <v>620</v>
      </c>
      <c r="CB23" s="90">
        <v>72</v>
      </c>
      <c r="CC23" s="93">
        <f t="shared" si="10"/>
        <v>3642</v>
      </c>
      <c r="CD23" s="92">
        <v>1199</v>
      </c>
      <c r="CE23" s="90">
        <v>582</v>
      </c>
      <c r="CF23" s="93">
        <f t="shared" si="11"/>
        <v>1781</v>
      </c>
      <c r="CG23" s="92">
        <v>1733</v>
      </c>
      <c r="CH23" s="90">
        <v>326</v>
      </c>
      <c r="CI23" s="93">
        <f t="shared" si="12"/>
        <v>2059</v>
      </c>
      <c r="CJ23" s="92">
        <v>1665</v>
      </c>
      <c r="CK23" s="90">
        <v>364</v>
      </c>
      <c r="CL23" s="93">
        <f t="shared" si="13"/>
        <v>2029</v>
      </c>
      <c r="CM23" s="92">
        <v>2684</v>
      </c>
      <c r="CN23" s="90">
        <v>60</v>
      </c>
      <c r="CO23" s="93">
        <f t="shared" si="14"/>
        <v>2744</v>
      </c>
      <c r="CP23" s="92">
        <v>2256</v>
      </c>
      <c r="CQ23" s="90">
        <v>100</v>
      </c>
      <c r="CR23" s="93">
        <f t="shared" si="15"/>
        <v>2356</v>
      </c>
      <c r="CS23" s="92">
        <v>2100</v>
      </c>
      <c r="CT23" s="90">
        <v>86</v>
      </c>
      <c r="CU23" s="93">
        <f>SUM(CS23:CT23)</f>
        <v>2186</v>
      </c>
      <c r="CV23" s="92">
        <v>2130</v>
      </c>
      <c r="CW23" s="90">
        <v>59</v>
      </c>
      <c r="CX23" s="93">
        <f t="shared" si="2"/>
        <v>2189</v>
      </c>
      <c r="CY23" s="92">
        <v>1425</v>
      </c>
      <c r="CZ23" s="90">
        <v>45</v>
      </c>
      <c r="DA23" s="93">
        <f t="shared" si="16"/>
        <v>1470</v>
      </c>
    </row>
    <row r="24" spans="1:105" s="116" customFormat="1" x14ac:dyDescent="0.2">
      <c r="A24" s="109" t="s">
        <v>37</v>
      </c>
      <c r="B24" s="110">
        <f t="shared" ref="B24:E24" si="17">SUM(B17:B23)</f>
        <v>551941</v>
      </c>
      <c r="C24" s="111">
        <f t="shared" si="17"/>
        <v>45076</v>
      </c>
      <c r="D24" s="111">
        <f t="shared" si="17"/>
        <v>502</v>
      </c>
      <c r="E24" s="112">
        <f t="shared" si="17"/>
        <v>597519</v>
      </c>
      <c r="F24" s="110">
        <f t="shared" ref="F24:I24" si="18">SUM(F17:F23)</f>
        <v>522638</v>
      </c>
      <c r="G24" s="111">
        <f t="shared" si="18"/>
        <v>34135</v>
      </c>
      <c r="H24" s="111">
        <f t="shared" si="18"/>
        <v>606</v>
      </c>
      <c r="I24" s="112">
        <f t="shared" si="18"/>
        <v>557379</v>
      </c>
      <c r="J24" s="110">
        <f t="shared" ref="J24:AO24" si="19">SUM(J17:J23)</f>
        <v>498755</v>
      </c>
      <c r="K24" s="111">
        <f t="shared" si="19"/>
        <v>30480</v>
      </c>
      <c r="L24" s="111">
        <f t="shared" si="19"/>
        <v>1493</v>
      </c>
      <c r="M24" s="112">
        <f t="shared" si="19"/>
        <v>530728</v>
      </c>
      <c r="N24" s="110">
        <f t="shared" si="19"/>
        <v>482283</v>
      </c>
      <c r="O24" s="111">
        <f t="shared" si="19"/>
        <v>38768</v>
      </c>
      <c r="P24" s="111">
        <f t="shared" si="19"/>
        <v>68</v>
      </c>
      <c r="Q24" s="112">
        <f t="shared" si="19"/>
        <v>521119</v>
      </c>
      <c r="R24" s="110">
        <f t="shared" si="19"/>
        <v>461802</v>
      </c>
      <c r="S24" s="111">
        <f t="shared" si="19"/>
        <v>36641</v>
      </c>
      <c r="T24" s="111">
        <f t="shared" si="19"/>
        <v>1371</v>
      </c>
      <c r="U24" s="112">
        <f t="shared" si="19"/>
        <v>499814</v>
      </c>
      <c r="V24" s="110">
        <f t="shared" si="19"/>
        <v>436587</v>
      </c>
      <c r="W24" s="111">
        <f t="shared" si="19"/>
        <v>30027</v>
      </c>
      <c r="X24" s="111">
        <f t="shared" si="19"/>
        <v>16</v>
      </c>
      <c r="Y24" s="112">
        <f t="shared" si="19"/>
        <v>466630</v>
      </c>
      <c r="Z24" s="110">
        <f t="shared" si="19"/>
        <v>436953</v>
      </c>
      <c r="AA24" s="111">
        <f t="shared" si="19"/>
        <v>22841</v>
      </c>
      <c r="AB24" s="111">
        <f t="shared" si="19"/>
        <v>234</v>
      </c>
      <c r="AC24" s="112">
        <f t="shared" si="19"/>
        <v>460028</v>
      </c>
      <c r="AD24" s="110">
        <f t="shared" si="19"/>
        <v>415556</v>
      </c>
      <c r="AE24" s="111">
        <f t="shared" si="19"/>
        <v>32540</v>
      </c>
      <c r="AF24" s="111">
        <f t="shared" si="19"/>
        <v>40</v>
      </c>
      <c r="AG24" s="112">
        <f t="shared" si="19"/>
        <v>448136</v>
      </c>
      <c r="AH24" s="110">
        <f t="shared" si="19"/>
        <v>422878</v>
      </c>
      <c r="AI24" s="111">
        <f t="shared" si="19"/>
        <v>55618</v>
      </c>
      <c r="AJ24" s="111">
        <f t="shared" si="19"/>
        <v>27</v>
      </c>
      <c r="AK24" s="112">
        <f t="shared" si="19"/>
        <v>478523</v>
      </c>
      <c r="AL24" s="110">
        <f t="shared" si="19"/>
        <v>516214</v>
      </c>
      <c r="AM24" s="111">
        <f t="shared" si="19"/>
        <v>38597</v>
      </c>
      <c r="AN24" s="111">
        <f t="shared" si="19"/>
        <v>20</v>
      </c>
      <c r="AO24" s="112">
        <f t="shared" si="19"/>
        <v>554831</v>
      </c>
      <c r="AP24" s="110">
        <f t="shared" ref="AP24:BU24" si="20">SUM(AP17:AP23)</f>
        <v>456388</v>
      </c>
      <c r="AQ24" s="111">
        <f t="shared" si="20"/>
        <v>30458</v>
      </c>
      <c r="AR24" s="111">
        <f t="shared" si="20"/>
        <v>94</v>
      </c>
      <c r="AS24" s="112">
        <f t="shared" si="20"/>
        <v>486940</v>
      </c>
      <c r="AT24" s="110">
        <f t="shared" si="20"/>
        <v>442610</v>
      </c>
      <c r="AU24" s="111">
        <f t="shared" si="20"/>
        <v>27454</v>
      </c>
      <c r="AV24" s="111">
        <f t="shared" si="20"/>
        <v>213</v>
      </c>
      <c r="AW24" s="112">
        <f t="shared" si="20"/>
        <v>470277</v>
      </c>
      <c r="AX24" s="113">
        <f t="shared" si="20"/>
        <v>409675</v>
      </c>
      <c r="AY24" s="111">
        <f t="shared" si="20"/>
        <v>27418</v>
      </c>
      <c r="AZ24" s="111">
        <f t="shared" si="20"/>
        <v>133</v>
      </c>
      <c r="BA24" s="114">
        <f t="shared" si="20"/>
        <v>437226</v>
      </c>
      <c r="BB24" s="113">
        <f t="shared" si="20"/>
        <v>338874</v>
      </c>
      <c r="BC24" s="111">
        <f t="shared" si="20"/>
        <v>23295</v>
      </c>
      <c r="BD24" s="111">
        <f t="shared" si="20"/>
        <v>470</v>
      </c>
      <c r="BE24" s="114">
        <f t="shared" si="20"/>
        <v>362639</v>
      </c>
      <c r="BF24" s="113">
        <f t="shared" si="20"/>
        <v>380389</v>
      </c>
      <c r="BG24" s="111">
        <f t="shared" si="20"/>
        <v>23192</v>
      </c>
      <c r="BH24" s="111">
        <f t="shared" si="20"/>
        <v>401</v>
      </c>
      <c r="BI24" s="114">
        <f t="shared" si="20"/>
        <v>403982</v>
      </c>
      <c r="BJ24" s="113">
        <f t="shared" si="20"/>
        <v>288689</v>
      </c>
      <c r="BK24" s="111">
        <f t="shared" si="20"/>
        <v>48316</v>
      </c>
      <c r="BL24" s="111">
        <f t="shared" si="20"/>
        <v>4407</v>
      </c>
      <c r="BM24" s="114">
        <f t="shared" si="20"/>
        <v>341412</v>
      </c>
      <c r="BN24" s="113">
        <f t="shared" si="20"/>
        <v>272946</v>
      </c>
      <c r="BO24" s="111">
        <f t="shared" si="20"/>
        <v>36966</v>
      </c>
      <c r="BP24" s="111">
        <f t="shared" si="20"/>
        <v>1943</v>
      </c>
      <c r="BQ24" s="114">
        <f t="shared" si="20"/>
        <v>311855</v>
      </c>
      <c r="BR24" s="113">
        <f t="shared" si="20"/>
        <v>229911</v>
      </c>
      <c r="BS24" s="111">
        <f t="shared" si="20"/>
        <v>29115</v>
      </c>
      <c r="BT24" s="111">
        <f t="shared" si="20"/>
        <v>238</v>
      </c>
      <c r="BU24" s="114">
        <f t="shared" si="20"/>
        <v>259264</v>
      </c>
      <c r="BV24" s="113">
        <f t="shared" ref="BV24:DA24" si="21">SUM(BV17:BV23)</f>
        <v>212431</v>
      </c>
      <c r="BW24" s="111">
        <f t="shared" si="21"/>
        <v>24783</v>
      </c>
      <c r="BX24" s="111">
        <f t="shared" si="21"/>
        <v>443</v>
      </c>
      <c r="BY24" s="114">
        <f t="shared" si="21"/>
        <v>237657</v>
      </c>
      <c r="BZ24" s="113">
        <f t="shared" si="21"/>
        <v>238096</v>
      </c>
      <c r="CA24" s="111">
        <f t="shared" si="21"/>
        <v>26002</v>
      </c>
      <c r="CB24" s="111">
        <f t="shared" si="21"/>
        <v>72</v>
      </c>
      <c r="CC24" s="114">
        <f t="shared" si="21"/>
        <v>264170</v>
      </c>
      <c r="CD24" s="113">
        <f t="shared" si="21"/>
        <v>256429</v>
      </c>
      <c r="CE24" s="111">
        <f t="shared" si="21"/>
        <v>33396</v>
      </c>
      <c r="CF24" s="114">
        <f t="shared" si="21"/>
        <v>289825</v>
      </c>
      <c r="CG24" s="113">
        <f t="shared" si="21"/>
        <v>222505</v>
      </c>
      <c r="CH24" s="111">
        <f t="shared" si="21"/>
        <v>40361</v>
      </c>
      <c r="CI24" s="114">
        <f t="shared" si="21"/>
        <v>262866</v>
      </c>
      <c r="CJ24" s="113">
        <f t="shared" si="21"/>
        <v>188602</v>
      </c>
      <c r="CK24" s="111">
        <f t="shared" si="21"/>
        <v>42945</v>
      </c>
      <c r="CL24" s="114">
        <f t="shared" si="21"/>
        <v>231547</v>
      </c>
      <c r="CM24" s="113">
        <f t="shared" si="21"/>
        <v>190389</v>
      </c>
      <c r="CN24" s="111">
        <f t="shared" si="21"/>
        <v>27272</v>
      </c>
      <c r="CO24" s="114">
        <f t="shared" si="21"/>
        <v>217661</v>
      </c>
      <c r="CP24" s="113">
        <f t="shared" si="21"/>
        <v>186099</v>
      </c>
      <c r="CQ24" s="111">
        <f t="shared" si="21"/>
        <v>18740</v>
      </c>
      <c r="CR24" s="114">
        <f t="shared" si="21"/>
        <v>204839</v>
      </c>
      <c r="CS24" s="110">
        <f t="shared" si="21"/>
        <v>177069</v>
      </c>
      <c r="CT24" s="112">
        <f t="shared" si="21"/>
        <v>21076</v>
      </c>
      <c r="CU24" s="115">
        <f t="shared" si="21"/>
        <v>198145</v>
      </c>
      <c r="CV24" s="113">
        <f t="shared" si="21"/>
        <v>160239</v>
      </c>
      <c r="CW24" s="111">
        <f t="shared" si="21"/>
        <v>13211</v>
      </c>
      <c r="CX24" s="114">
        <f t="shared" si="21"/>
        <v>173450</v>
      </c>
      <c r="CY24" s="113">
        <f t="shared" si="21"/>
        <v>131886</v>
      </c>
      <c r="CZ24" s="111">
        <f t="shared" si="21"/>
        <v>15225</v>
      </c>
      <c r="DA24" s="114">
        <f t="shared" si="21"/>
        <v>147111</v>
      </c>
    </row>
    <row r="25" spans="1:105" x14ac:dyDescent="0.2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</row>
    <row r="26" spans="1:105" x14ac:dyDescent="0.2">
      <c r="A26" s="6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 spans="1:105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</row>
  </sheetData>
  <mergeCells count="28">
    <mergeCell ref="F14:I14"/>
    <mergeCell ref="AT14:AW14"/>
    <mergeCell ref="AX14:BA14"/>
    <mergeCell ref="BB14:BE14"/>
    <mergeCell ref="B14:E14"/>
    <mergeCell ref="N14:Q14"/>
    <mergeCell ref="R14:U14"/>
    <mergeCell ref="V14:Y14"/>
    <mergeCell ref="Z14:AC14"/>
    <mergeCell ref="AD14:AG14"/>
    <mergeCell ref="AH14:AK14"/>
    <mergeCell ref="AP14:AS14"/>
    <mergeCell ref="CY14:DA14"/>
    <mergeCell ref="J14:M14"/>
    <mergeCell ref="CG14:CI14"/>
    <mergeCell ref="CJ14:CL14"/>
    <mergeCell ref="CM14:CO14"/>
    <mergeCell ref="CP14:CR14"/>
    <mergeCell ref="CS14:CU14"/>
    <mergeCell ref="CV14:CX14"/>
    <mergeCell ref="BJ14:BM14"/>
    <mergeCell ref="BN14:BQ14"/>
    <mergeCell ref="BR14:BU14"/>
    <mergeCell ref="BV14:BY14"/>
    <mergeCell ref="BZ14:CC14"/>
    <mergeCell ref="CD14:CF14"/>
    <mergeCell ref="AL14:AO14"/>
    <mergeCell ref="BF14:B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7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2.7109375" style="1" bestFit="1" customWidth="1"/>
    <col min="3" max="3" width="13.42578125" style="1" bestFit="1" customWidth="1"/>
    <col min="4" max="4" width="5.85546875" style="1" bestFit="1" customWidth="1"/>
    <col min="5" max="5" width="8.28515625" style="1" bestFit="1" customWidth="1"/>
    <col min="6" max="6" width="12.7109375" style="1" bestFit="1" customWidth="1"/>
    <col min="7" max="7" width="13.42578125" style="1" bestFit="1" customWidth="1"/>
    <col min="8" max="8" width="6" style="1" bestFit="1" customWidth="1"/>
    <col min="9" max="9" width="8.28515625" style="1" bestFit="1" customWidth="1"/>
    <col min="10" max="10" width="12.7109375" style="1" bestFit="1" customWidth="1"/>
    <col min="11" max="11" width="13.42578125" style="1" bestFit="1" customWidth="1"/>
    <col min="12" max="12" width="5.85546875" style="1" bestFit="1" customWidth="1"/>
    <col min="13" max="13" width="8.28515625" style="1" bestFit="1" customWidth="1"/>
    <col min="14" max="14" width="12.7109375" style="1" bestFit="1" customWidth="1"/>
    <col min="15" max="15" width="13.42578125" style="1" bestFit="1" customWidth="1"/>
    <col min="16" max="16" width="5.85546875" style="1" bestFit="1" customWidth="1"/>
    <col min="17" max="17" width="8.28515625" style="1" bestFit="1" customWidth="1"/>
    <col min="18" max="18" width="12.7109375" style="1" bestFit="1" customWidth="1"/>
    <col min="19" max="19" width="13.42578125" style="1" bestFit="1" customWidth="1"/>
    <col min="20" max="20" width="5.85546875" style="1" bestFit="1" customWidth="1"/>
    <col min="21" max="21" width="8.28515625" style="1" bestFit="1" customWidth="1"/>
    <col min="22" max="22" width="12.7109375" style="1" bestFit="1" customWidth="1"/>
    <col min="23" max="23" width="13.42578125" style="1" bestFit="1" customWidth="1"/>
    <col min="24" max="24" width="5.85546875" style="1" bestFit="1" customWidth="1"/>
    <col min="25" max="25" width="8.28515625" style="1" bestFit="1" customWidth="1"/>
    <col min="26" max="26" width="12.7109375" style="1" bestFit="1" customWidth="1"/>
    <col min="27" max="27" width="13.42578125" style="1" bestFit="1" customWidth="1"/>
    <col min="28" max="28" width="5.85546875" style="1" bestFit="1" customWidth="1"/>
    <col min="29" max="29" width="8.28515625" style="1" bestFit="1" customWidth="1"/>
    <col min="30" max="30" width="12.7109375" style="1" bestFit="1" customWidth="1"/>
    <col min="31" max="31" width="13.42578125" style="1" bestFit="1" customWidth="1"/>
    <col min="32" max="32" width="5.85546875" style="1" bestFit="1" customWidth="1"/>
    <col min="33" max="33" width="8.28515625" style="1" bestFit="1" customWidth="1"/>
    <col min="34" max="34" width="12.7109375" style="1" bestFit="1" customWidth="1"/>
    <col min="35" max="35" width="13.42578125" style="1" bestFit="1" customWidth="1"/>
    <col min="36" max="36" width="5.85546875" style="1" bestFit="1" customWidth="1"/>
    <col min="37" max="37" width="8.28515625" style="1" bestFit="1" customWidth="1"/>
    <col min="38" max="38" width="12.7109375" style="1" bestFit="1" customWidth="1"/>
    <col min="39" max="39" width="13.42578125" style="1" bestFit="1" customWidth="1"/>
    <col min="40" max="40" width="5.85546875" style="1" bestFit="1" customWidth="1"/>
    <col min="41" max="41" width="8.28515625" style="1" bestFit="1" customWidth="1"/>
    <col min="42" max="42" width="12.7109375" style="1" bestFit="1" customWidth="1"/>
    <col min="43" max="43" width="13.42578125" style="1" bestFit="1" customWidth="1"/>
    <col min="44" max="44" width="5.85546875" style="1" bestFit="1" customWidth="1"/>
    <col min="45" max="45" width="8.28515625" style="1" bestFit="1" customWidth="1"/>
    <col min="46" max="46" width="12.7109375" style="1" bestFit="1" customWidth="1"/>
    <col min="47" max="47" width="13.42578125" style="1" bestFit="1" customWidth="1"/>
    <col min="48" max="48" width="5.85546875" style="1" bestFit="1" customWidth="1"/>
    <col min="49" max="49" width="8.28515625" style="1" bestFit="1" customWidth="1"/>
    <col min="50" max="50" width="12.7109375" style="1" bestFit="1" customWidth="1"/>
    <col min="51" max="51" width="13.42578125" style="1" bestFit="1" customWidth="1"/>
    <col min="52" max="52" width="6" style="1" bestFit="1" customWidth="1"/>
    <col min="53" max="53" width="8.28515625" style="1" bestFit="1" customWidth="1"/>
    <col min="54" max="54" width="12.7109375" style="1" bestFit="1" customWidth="1"/>
    <col min="55" max="55" width="13.42578125" style="1" bestFit="1" customWidth="1"/>
    <col min="56" max="56" width="6" style="1" bestFit="1" customWidth="1"/>
    <col min="57" max="57" width="8.28515625" style="1" bestFit="1" customWidth="1"/>
    <col min="58" max="58" width="12.7109375" style="1" bestFit="1" customWidth="1"/>
    <col min="59" max="59" width="13.42578125" style="1" bestFit="1" customWidth="1"/>
    <col min="60" max="60" width="5.85546875" style="1" bestFit="1" customWidth="1"/>
    <col min="61" max="61" width="8.28515625" style="1" bestFit="1" customWidth="1"/>
    <col min="62" max="62" width="12.7109375" style="1" bestFit="1" customWidth="1"/>
    <col min="63" max="63" width="13.42578125" style="1" bestFit="1" customWidth="1"/>
    <col min="64" max="64" width="5.85546875" style="1" bestFit="1" customWidth="1"/>
    <col min="65" max="65" width="8.28515625" style="1" bestFit="1" customWidth="1"/>
    <col min="66" max="66" width="12.7109375" style="1" bestFit="1" customWidth="1"/>
    <col min="67" max="67" width="13.42578125" style="1" bestFit="1" customWidth="1"/>
    <col min="68" max="68" width="5.85546875" style="1" bestFit="1" customWidth="1"/>
    <col min="69" max="69" width="8.5703125" style="1" bestFit="1" customWidth="1"/>
    <col min="70" max="70" width="14" style="1" bestFit="1" customWidth="1"/>
    <col min="71" max="71" width="15.5703125" style="1" bestFit="1" customWidth="1"/>
    <col min="72" max="72" width="8.5703125" style="1" bestFit="1" customWidth="1"/>
    <col min="73" max="73" width="14" style="1" bestFit="1" customWidth="1"/>
    <col min="74" max="74" width="15.5703125" style="1" bestFit="1" customWidth="1"/>
    <col min="75" max="75" width="8.5703125" style="1" bestFit="1" customWidth="1"/>
    <col min="76" max="76" width="14" style="1" bestFit="1" customWidth="1"/>
    <col min="77" max="77" width="15.5703125" style="1" bestFit="1" customWidth="1"/>
    <col min="78" max="78" width="8.5703125" style="1" bestFit="1" customWidth="1"/>
    <col min="79" max="79" width="14" style="1" bestFit="1" customWidth="1"/>
    <col min="80" max="80" width="15.5703125" style="1" bestFit="1" customWidth="1"/>
    <col min="81" max="81" width="8.5703125" style="1" bestFit="1" customWidth="1"/>
    <col min="82" max="82" width="14" style="1" bestFit="1" customWidth="1"/>
    <col min="83" max="83" width="15.5703125" style="1" bestFit="1" customWidth="1"/>
    <col min="84" max="84" width="8.5703125" style="1" bestFit="1" customWidth="1"/>
    <col min="85" max="85" width="14" style="1" bestFit="1" customWidth="1"/>
    <col min="86" max="86" width="15.5703125" style="1" bestFit="1" customWidth="1"/>
    <col min="87" max="87" width="8.5703125" style="1" bestFit="1" customWidth="1"/>
    <col min="88" max="88" width="14" style="1" bestFit="1" customWidth="1"/>
    <col min="89" max="89" width="15.5703125" style="1" bestFit="1" customWidth="1"/>
    <col min="90" max="90" width="8.5703125" style="1" bestFit="1" customWidth="1"/>
    <col min="91" max="91" width="14" style="1" bestFit="1" customWidth="1"/>
    <col min="92" max="92" width="15.5703125" style="1" bestFit="1" customWidth="1"/>
    <col min="93" max="93" width="8.5703125" style="1" bestFit="1" customWidth="1"/>
    <col min="94" max="16384" width="11.42578125" style="1"/>
  </cols>
  <sheetData>
    <row r="1" spans="1:93" s="33" customFormat="1" ht="30" x14ac:dyDescent="0.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</row>
    <row r="2" spans="1:93" s="37" customFormat="1" ht="18.75" x14ac:dyDescent="0.3">
      <c r="A2" s="60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1:93" s="59" customFormat="1" ht="15" x14ac:dyDescent="0.25">
      <c r="A3" s="118" t="s">
        <v>42</v>
      </c>
    </row>
    <row r="4" spans="1:93" s="59" customFormat="1" ht="12.75" x14ac:dyDescent="0.2"/>
    <row r="5" spans="1:93" s="3" customFormat="1" ht="15" x14ac:dyDescent="0.25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/>
      <c r="AU5" s="2"/>
      <c r="AV5" s="2"/>
    </row>
    <row r="6" spans="1:9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93" s="5" customFormat="1" ht="11.25" x14ac:dyDescent="0.2">
      <c r="A7" s="5" t="s">
        <v>0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W7" s="6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93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10" spans="1:93" ht="15" x14ac:dyDescent="0.25">
      <c r="A10" s="117" t="s">
        <v>39</v>
      </c>
    </row>
    <row r="12" spans="1:93" ht="15.75" x14ac:dyDescent="0.25">
      <c r="A12" s="37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93" s="13" customFormat="1" x14ac:dyDescent="0.25">
      <c r="A13" s="13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93" x14ac:dyDescent="0.25">
      <c r="A14" s="4"/>
      <c r="B14" s="122">
        <v>2019</v>
      </c>
      <c r="C14" s="123"/>
      <c r="D14" s="123"/>
      <c r="E14" s="124"/>
      <c r="F14" s="122">
        <v>2018</v>
      </c>
      <c r="G14" s="123"/>
      <c r="H14" s="123"/>
      <c r="I14" s="124"/>
      <c r="J14" s="122">
        <v>2017</v>
      </c>
      <c r="K14" s="123"/>
      <c r="L14" s="123"/>
      <c r="M14" s="124"/>
      <c r="N14" s="122">
        <v>2016</v>
      </c>
      <c r="O14" s="123"/>
      <c r="P14" s="123"/>
      <c r="Q14" s="124"/>
      <c r="R14" s="122">
        <v>2015</v>
      </c>
      <c r="S14" s="123"/>
      <c r="T14" s="123"/>
      <c r="U14" s="124"/>
      <c r="V14" s="122">
        <v>2014</v>
      </c>
      <c r="W14" s="123"/>
      <c r="X14" s="123"/>
      <c r="Y14" s="124"/>
      <c r="Z14" s="122">
        <v>2013</v>
      </c>
      <c r="AA14" s="123"/>
      <c r="AB14" s="123"/>
      <c r="AC14" s="124"/>
      <c r="AD14" s="122">
        <v>2012</v>
      </c>
      <c r="AE14" s="123"/>
      <c r="AF14" s="123"/>
      <c r="AG14" s="124"/>
      <c r="AH14" s="122">
        <v>2011</v>
      </c>
      <c r="AI14" s="123"/>
      <c r="AJ14" s="123"/>
      <c r="AK14" s="124"/>
      <c r="AL14" s="122">
        <v>2010</v>
      </c>
      <c r="AM14" s="123"/>
      <c r="AN14" s="123"/>
      <c r="AO14" s="124"/>
      <c r="AP14" s="122">
        <v>2009</v>
      </c>
      <c r="AQ14" s="123"/>
      <c r="AR14" s="123"/>
      <c r="AS14" s="124"/>
      <c r="AT14" s="122">
        <v>2008</v>
      </c>
      <c r="AU14" s="123"/>
      <c r="AV14" s="123"/>
      <c r="AW14" s="124"/>
      <c r="AX14" s="122">
        <v>2007</v>
      </c>
      <c r="AY14" s="123"/>
      <c r="AZ14" s="123"/>
      <c r="BA14" s="124"/>
      <c r="BB14" s="122">
        <v>2006</v>
      </c>
      <c r="BC14" s="123"/>
      <c r="BD14" s="123"/>
      <c r="BE14" s="124"/>
      <c r="BF14" s="122">
        <v>2005</v>
      </c>
      <c r="BG14" s="123"/>
      <c r="BH14" s="123"/>
      <c r="BI14" s="124"/>
      <c r="BJ14" s="122">
        <v>2004</v>
      </c>
      <c r="BK14" s="123"/>
      <c r="BL14" s="123"/>
      <c r="BM14" s="124"/>
      <c r="BN14" s="122">
        <v>2003</v>
      </c>
      <c r="BO14" s="123"/>
      <c r="BP14" s="123"/>
      <c r="BQ14" s="124"/>
      <c r="BR14" s="122">
        <v>2002</v>
      </c>
      <c r="BS14" s="123"/>
      <c r="BT14" s="124"/>
      <c r="BU14" s="122">
        <v>2001</v>
      </c>
      <c r="BV14" s="123"/>
      <c r="BW14" s="124"/>
      <c r="BX14" s="122">
        <v>2000</v>
      </c>
      <c r="BY14" s="123"/>
      <c r="BZ14" s="124"/>
      <c r="CA14" s="122">
        <v>1999</v>
      </c>
      <c r="CB14" s="123"/>
      <c r="CC14" s="124"/>
      <c r="CD14" s="122">
        <v>1998</v>
      </c>
      <c r="CE14" s="123"/>
      <c r="CF14" s="124"/>
      <c r="CG14" s="122">
        <v>1997</v>
      </c>
      <c r="CH14" s="123"/>
      <c r="CI14" s="124"/>
      <c r="CJ14" s="122">
        <v>1996</v>
      </c>
      <c r="CK14" s="123"/>
      <c r="CL14" s="124"/>
      <c r="CM14" s="122">
        <v>1995</v>
      </c>
      <c r="CN14" s="123"/>
      <c r="CO14" s="124"/>
    </row>
    <row r="15" spans="1:93" ht="15" x14ac:dyDescent="0.25">
      <c r="A15" s="41" t="s">
        <v>2</v>
      </c>
      <c r="B15" s="42" t="s">
        <v>3</v>
      </c>
      <c r="C15" s="43" t="s">
        <v>18</v>
      </c>
      <c r="D15" s="43" t="s">
        <v>31</v>
      </c>
      <c r="E15" s="44" t="s">
        <v>4</v>
      </c>
      <c r="F15" s="42" t="s">
        <v>3</v>
      </c>
      <c r="G15" s="43" t="s">
        <v>18</v>
      </c>
      <c r="H15" s="43" t="s">
        <v>31</v>
      </c>
      <c r="I15" s="44" t="s">
        <v>4</v>
      </c>
      <c r="J15" s="42" t="s">
        <v>3</v>
      </c>
      <c r="K15" s="43" t="s">
        <v>18</v>
      </c>
      <c r="L15" s="43" t="s">
        <v>31</v>
      </c>
      <c r="M15" s="44" t="s">
        <v>4</v>
      </c>
      <c r="N15" s="42" t="s">
        <v>3</v>
      </c>
      <c r="O15" s="43" t="s">
        <v>18</v>
      </c>
      <c r="P15" s="43" t="s">
        <v>31</v>
      </c>
      <c r="Q15" s="44" t="s">
        <v>4</v>
      </c>
      <c r="R15" s="42" t="s">
        <v>3</v>
      </c>
      <c r="S15" s="43" t="s">
        <v>18</v>
      </c>
      <c r="T15" s="43" t="s">
        <v>31</v>
      </c>
      <c r="U15" s="44" t="s">
        <v>4</v>
      </c>
      <c r="V15" s="42" t="s">
        <v>3</v>
      </c>
      <c r="W15" s="43" t="s">
        <v>18</v>
      </c>
      <c r="X15" s="43" t="s">
        <v>31</v>
      </c>
      <c r="Y15" s="44" t="s">
        <v>4</v>
      </c>
      <c r="Z15" s="42" t="s">
        <v>3</v>
      </c>
      <c r="AA15" s="43" t="s">
        <v>18</v>
      </c>
      <c r="AB15" s="43" t="s">
        <v>31</v>
      </c>
      <c r="AC15" s="44" t="s">
        <v>4</v>
      </c>
      <c r="AD15" s="42" t="s">
        <v>3</v>
      </c>
      <c r="AE15" s="43" t="s">
        <v>18</v>
      </c>
      <c r="AF15" s="43" t="s">
        <v>31</v>
      </c>
      <c r="AG15" s="44" t="s">
        <v>4</v>
      </c>
      <c r="AH15" s="42" t="s">
        <v>3</v>
      </c>
      <c r="AI15" s="43" t="s">
        <v>18</v>
      </c>
      <c r="AJ15" s="43" t="s">
        <v>31</v>
      </c>
      <c r="AK15" s="44" t="s">
        <v>4</v>
      </c>
      <c r="AL15" s="42" t="s">
        <v>3</v>
      </c>
      <c r="AM15" s="43" t="s">
        <v>18</v>
      </c>
      <c r="AN15" s="43" t="s">
        <v>31</v>
      </c>
      <c r="AO15" s="44" t="s">
        <v>4</v>
      </c>
      <c r="AP15" s="42" t="s">
        <v>3</v>
      </c>
      <c r="AQ15" s="43" t="s">
        <v>18</v>
      </c>
      <c r="AR15" s="43" t="s">
        <v>31</v>
      </c>
      <c r="AS15" s="44" t="s">
        <v>4</v>
      </c>
      <c r="AT15" s="42" t="s">
        <v>3</v>
      </c>
      <c r="AU15" s="43" t="s">
        <v>18</v>
      </c>
      <c r="AV15" s="43" t="s">
        <v>31</v>
      </c>
      <c r="AW15" s="44" t="s">
        <v>4</v>
      </c>
      <c r="AX15" s="42" t="s">
        <v>3</v>
      </c>
      <c r="AY15" s="43" t="s">
        <v>18</v>
      </c>
      <c r="AZ15" s="43" t="s">
        <v>31</v>
      </c>
      <c r="BA15" s="44" t="s">
        <v>4</v>
      </c>
      <c r="BB15" s="42" t="s">
        <v>3</v>
      </c>
      <c r="BC15" s="43" t="s">
        <v>18</v>
      </c>
      <c r="BD15" s="43" t="s">
        <v>31</v>
      </c>
      <c r="BE15" s="44" t="s">
        <v>4</v>
      </c>
      <c r="BF15" s="42" t="s">
        <v>3</v>
      </c>
      <c r="BG15" s="43" t="s">
        <v>18</v>
      </c>
      <c r="BH15" s="43" t="s">
        <v>31</v>
      </c>
      <c r="BI15" s="44" t="s">
        <v>4</v>
      </c>
      <c r="BJ15" s="42" t="s">
        <v>3</v>
      </c>
      <c r="BK15" s="43" t="s">
        <v>18</v>
      </c>
      <c r="BL15" s="43" t="s">
        <v>31</v>
      </c>
      <c r="BM15" s="44" t="s">
        <v>4</v>
      </c>
      <c r="BN15" s="42" t="s">
        <v>3</v>
      </c>
      <c r="BO15" s="43" t="s">
        <v>18</v>
      </c>
      <c r="BP15" s="43" t="s">
        <v>31</v>
      </c>
      <c r="BQ15" s="44" t="s">
        <v>4</v>
      </c>
      <c r="BR15" s="42" t="s">
        <v>3</v>
      </c>
      <c r="BS15" s="43" t="s">
        <v>27</v>
      </c>
      <c r="BT15" s="44" t="s">
        <v>4</v>
      </c>
      <c r="BU15" s="42" t="s">
        <v>3</v>
      </c>
      <c r="BV15" s="43" t="s">
        <v>27</v>
      </c>
      <c r="BW15" s="44" t="s">
        <v>4</v>
      </c>
      <c r="BX15" s="42" t="s">
        <v>3</v>
      </c>
      <c r="BY15" s="43" t="s">
        <v>27</v>
      </c>
      <c r="BZ15" s="44" t="s">
        <v>4</v>
      </c>
      <c r="CA15" s="42" t="s">
        <v>3</v>
      </c>
      <c r="CB15" s="43" t="s">
        <v>27</v>
      </c>
      <c r="CC15" s="44" t="s">
        <v>4</v>
      </c>
      <c r="CD15" s="42" t="s">
        <v>3</v>
      </c>
      <c r="CE15" s="43" t="s">
        <v>27</v>
      </c>
      <c r="CF15" s="44" t="s">
        <v>4</v>
      </c>
      <c r="CG15" s="42" t="s">
        <v>3</v>
      </c>
      <c r="CH15" s="43" t="s">
        <v>27</v>
      </c>
      <c r="CI15" s="44" t="s">
        <v>4</v>
      </c>
      <c r="CJ15" s="42" t="s">
        <v>3</v>
      </c>
      <c r="CK15" s="43" t="s">
        <v>27</v>
      </c>
      <c r="CL15" s="44" t="s">
        <v>4</v>
      </c>
      <c r="CM15" s="42" t="s">
        <v>3</v>
      </c>
      <c r="CN15" s="43" t="s">
        <v>27</v>
      </c>
      <c r="CO15" s="45" t="s">
        <v>4</v>
      </c>
    </row>
    <row r="16" spans="1:93" s="13" customFormat="1" x14ac:dyDescent="0.25">
      <c r="A16" s="46" t="s">
        <v>5</v>
      </c>
      <c r="B16" s="47" t="s">
        <v>6</v>
      </c>
      <c r="C16" s="48" t="s">
        <v>7</v>
      </c>
      <c r="D16" s="48" t="s">
        <v>32</v>
      </c>
      <c r="E16" s="49" t="s">
        <v>8</v>
      </c>
      <c r="F16" s="47" t="s">
        <v>6</v>
      </c>
      <c r="G16" s="48" t="s">
        <v>7</v>
      </c>
      <c r="H16" s="48" t="s">
        <v>32</v>
      </c>
      <c r="I16" s="49" t="s">
        <v>8</v>
      </c>
      <c r="J16" s="47" t="s">
        <v>6</v>
      </c>
      <c r="K16" s="48" t="s">
        <v>7</v>
      </c>
      <c r="L16" s="48" t="s">
        <v>32</v>
      </c>
      <c r="M16" s="49" t="s">
        <v>8</v>
      </c>
      <c r="N16" s="47" t="s">
        <v>6</v>
      </c>
      <c r="O16" s="48" t="s">
        <v>7</v>
      </c>
      <c r="P16" s="48" t="s">
        <v>32</v>
      </c>
      <c r="Q16" s="49" t="s">
        <v>8</v>
      </c>
      <c r="R16" s="47" t="s">
        <v>6</v>
      </c>
      <c r="S16" s="48" t="s">
        <v>7</v>
      </c>
      <c r="T16" s="48" t="s">
        <v>32</v>
      </c>
      <c r="U16" s="49" t="s">
        <v>8</v>
      </c>
      <c r="V16" s="47" t="s">
        <v>6</v>
      </c>
      <c r="W16" s="48" t="s">
        <v>7</v>
      </c>
      <c r="X16" s="48" t="s">
        <v>32</v>
      </c>
      <c r="Y16" s="49" t="s">
        <v>8</v>
      </c>
      <c r="Z16" s="47" t="s">
        <v>6</v>
      </c>
      <c r="AA16" s="48" t="s">
        <v>7</v>
      </c>
      <c r="AB16" s="48" t="s">
        <v>32</v>
      </c>
      <c r="AC16" s="49" t="s">
        <v>8</v>
      </c>
      <c r="AD16" s="47" t="s">
        <v>6</v>
      </c>
      <c r="AE16" s="48" t="s">
        <v>7</v>
      </c>
      <c r="AF16" s="48" t="s">
        <v>32</v>
      </c>
      <c r="AG16" s="49" t="s">
        <v>8</v>
      </c>
      <c r="AH16" s="47" t="s">
        <v>6</v>
      </c>
      <c r="AI16" s="48" t="s">
        <v>7</v>
      </c>
      <c r="AJ16" s="48" t="s">
        <v>32</v>
      </c>
      <c r="AK16" s="49" t="s">
        <v>8</v>
      </c>
      <c r="AL16" s="47" t="s">
        <v>6</v>
      </c>
      <c r="AM16" s="48" t="s">
        <v>7</v>
      </c>
      <c r="AN16" s="48" t="s">
        <v>32</v>
      </c>
      <c r="AO16" s="49" t="s">
        <v>8</v>
      </c>
      <c r="AP16" s="47" t="s">
        <v>6</v>
      </c>
      <c r="AQ16" s="48" t="s">
        <v>7</v>
      </c>
      <c r="AR16" s="48" t="s">
        <v>32</v>
      </c>
      <c r="AS16" s="49" t="s">
        <v>8</v>
      </c>
      <c r="AT16" s="47" t="s">
        <v>6</v>
      </c>
      <c r="AU16" s="48" t="s">
        <v>7</v>
      </c>
      <c r="AV16" s="48" t="s">
        <v>32</v>
      </c>
      <c r="AW16" s="49" t="s">
        <v>8</v>
      </c>
      <c r="AX16" s="47" t="s">
        <v>6</v>
      </c>
      <c r="AY16" s="48" t="s">
        <v>7</v>
      </c>
      <c r="AZ16" s="48" t="s">
        <v>32</v>
      </c>
      <c r="BA16" s="49" t="s">
        <v>8</v>
      </c>
      <c r="BB16" s="47" t="s">
        <v>6</v>
      </c>
      <c r="BC16" s="48" t="s">
        <v>7</v>
      </c>
      <c r="BD16" s="48" t="s">
        <v>32</v>
      </c>
      <c r="BE16" s="49" t="s">
        <v>8</v>
      </c>
      <c r="BF16" s="47" t="s">
        <v>6</v>
      </c>
      <c r="BG16" s="48" t="s">
        <v>7</v>
      </c>
      <c r="BH16" s="48" t="s">
        <v>32</v>
      </c>
      <c r="BI16" s="49" t="s">
        <v>8</v>
      </c>
      <c r="BJ16" s="47" t="s">
        <v>6</v>
      </c>
      <c r="BK16" s="48" t="s">
        <v>7</v>
      </c>
      <c r="BL16" s="48" t="s">
        <v>32</v>
      </c>
      <c r="BM16" s="49" t="s">
        <v>8</v>
      </c>
      <c r="BN16" s="47" t="s">
        <v>6</v>
      </c>
      <c r="BO16" s="48" t="s">
        <v>7</v>
      </c>
      <c r="BP16" s="48" t="s">
        <v>32</v>
      </c>
      <c r="BQ16" s="49" t="s">
        <v>8</v>
      </c>
      <c r="BR16" s="47" t="s">
        <v>6</v>
      </c>
      <c r="BS16" s="48" t="s">
        <v>28</v>
      </c>
      <c r="BT16" s="49" t="s">
        <v>8</v>
      </c>
      <c r="BU16" s="47" t="s">
        <v>6</v>
      </c>
      <c r="BV16" s="48" t="s">
        <v>28</v>
      </c>
      <c r="BW16" s="49" t="s">
        <v>8</v>
      </c>
      <c r="BX16" s="47" t="s">
        <v>6</v>
      </c>
      <c r="BY16" s="48" t="s">
        <v>28</v>
      </c>
      <c r="BZ16" s="49" t="s">
        <v>8</v>
      </c>
      <c r="CA16" s="47" t="s">
        <v>6</v>
      </c>
      <c r="CB16" s="48" t="s">
        <v>28</v>
      </c>
      <c r="CC16" s="49" t="s">
        <v>8</v>
      </c>
      <c r="CD16" s="47" t="s">
        <v>6</v>
      </c>
      <c r="CE16" s="48" t="s">
        <v>28</v>
      </c>
      <c r="CF16" s="49" t="s">
        <v>8</v>
      </c>
      <c r="CG16" s="47" t="s">
        <v>6</v>
      </c>
      <c r="CH16" s="48" t="s">
        <v>28</v>
      </c>
      <c r="CI16" s="49" t="s">
        <v>8</v>
      </c>
      <c r="CJ16" s="47" t="s">
        <v>6</v>
      </c>
      <c r="CK16" s="48" t="s">
        <v>28</v>
      </c>
      <c r="CL16" s="49" t="s">
        <v>8</v>
      </c>
      <c r="CM16" s="47" t="s">
        <v>6</v>
      </c>
      <c r="CN16" s="48" t="s">
        <v>28</v>
      </c>
      <c r="CO16" s="50" t="s">
        <v>8</v>
      </c>
    </row>
    <row r="17" spans="1:93" s="20" customFormat="1" x14ac:dyDescent="0.25">
      <c r="A17" s="38" t="s">
        <v>9</v>
      </c>
      <c r="B17" s="14">
        <v>71291</v>
      </c>
      <c r="C17" s="15">
        <v>0</v>
      </c>
      <c r="D17" s="15">
        <v>0</v>
      </c>
      <c r="E17" s="16">
        <v>71291</v>
      </c>
      <c r="F17" s="14">
        <v>64395</v>
      </c>
      <c r="G17" s="15">
        <v>0</v>
      </c>
      <c r="H17" s="15">
        <v>0</v>
      </c>
      <c r="I17" s="16">
        <v>64395</v>
      </c>
      <c r="J17" s="14">
        <v>51817</v>
      </c>
      <c r="K17" s="15">
        <v>0</v>
      </c>
      <c r="L17" s="15">
        <v>0</v>
      </c>
      <c r="M17" s="16">
        <v>51817</v>
      </c>
      <c r="N17" s="14">
        <v>41350</v>
      </c>
      <c r="O17" s="15">
        <v>0</v>
      </c>
      <c r="P17" s="15">
        <v>0</v>
      </c>
      <c r="Q17" s="16">
        <v>41350</v>
      </c>
      <c r="R17" s="14">
        <v>40005</v>
      </c>
      <c r="S17" s="15">
        <v>0</v>
      </c>
      <c r="T17" s="15">
        <v>0</v>
      </c>
      <c r="U17" s="16">
        <v>40005</v>
      </c>
      <c r="V17" s="14">
        <v>31986</v>
      </c>
      <c r="W17" s="15">
        <v>0</v>
      </c>
      <c r="X17" s="15">
        <v>0</v>
      </c>
      <c r="Y17" s="16">
        <v>31986</v>
      </c>
      <c r="Z17" s="14">
        <v>36408</v>
      </c>
      <c r="AA17" s="15">
        <v>0</v>
      </c>
      <c r="AB17" s="15">
        <v>0</v>
      </c>
      <c r="AC17" s="16">
        <v>36408</v>
      </c>
      <c r="AD17" s="14">
        <v>37185</v>
      </c>
      <c r="AE17" s="15">
        <v>0</v>
      </c>
      <c r="AF17" s="15">
        <v>0</v>
      </c>
      <c r="AG17" s="16">
        <v>37185</v>
      </c>
      <c r="AH17" s="14">
        <v>33170</v>
      </c>
      <c r="AI17" s="15">
        <v>0</v>
      </c>
      <c r="AJ17" s="15">
        <v>0</v>
      </c>
      <c r="AK17" s="17">
        <f>SUM(AH17:AJ17)</f>
        <v>33170</v>
      </c>
      <c r="AL17" s="18">
        <v>32388</v>
      </c>
      <c r="AM17" s="15">
        <v>0</v>
      </c>
      <c r="AN17" s="15">
        <v>0</v>
      </c>
      <c r="AO17" s="19">
        <f>SUM(AL17:AN17)</f>
        <v>32388</v>
      </c>
      <c r="AP17" s="18">
        <v>19960</v>
      </c>
      <c r="AQ17" s="15">
        <v>0</v>
      </c>
      <c r="AR17" s="15">
        <v>0</v>
      </c>
      <c r="AS17" s="19">
        <f>SUM(AP17:AR17)</f>
        <v>19960</v>
      </c>
      <c r="AT17" s="18">
        <v>27273</v>
      </c>
      <c r="AU17" s="15">
        <v>0</v>
      </c>
      <c r="AV17" s="15">
        <v>12</v>
      </c>
      <c r="AW17" s="19">
        <f>SUM(AT17:AV17)</f>
        <v>27285</v>
      </c>
      <c r="AX17" s="18">
        <v>24634</v>
      </c>
      <c r="AY17" s="15">
        <v>250</v>
      </c>
      <c r="AZ17" s="15">
        <v>0</v>
      </c>
      <c r="BA17" s="19">
        <f>SUM(AX17:AZ17)</f>
        <v>24884</v>
      </c>
      <c r="BB17" s="18">
        <v>19246</v>
      </c>
      <c r="BC17" s="15">
        <v>320</v>
      </c>
      <c r="BD17" s="15">
        <v>0</v>
      </c>
      <c r="BE17" s="19">
        <f>SUM(BB17:BD17)</f>
        <v>19566</v>
      </c>
      <c r="BF17" s="18">
        <v>15608</v>
      </c>
      <c r="BG17" s="15">
        <v>490</v>
      </c>
      <c r="BH17" s="15">
        <v>0</v>
      </c>
      <c r="BI17" s="19">
        <f t="shared" ref="BI17:BI21" si="0">SUM(BF17:BH17)</f>
        <v>16098</v>
      </c>
      <c r="BJ17" s="18">
        <v>14696</v>
      </c>
      <c r="BK17" s="15">
        <v>628</v>
      </c>
      <c r="BL17" s="15">
        <v>0</v>
      </c>
      <c r="BM17" s="19">
        <f>SUM(BJ17:BL17)</f>
        <v>15324</v>
      </c>
      <c r="BN17" s="18">
        <v>12720</v>
      </c>
      <c r="BO17" s="15">
        <v>477</v>
      </c>
      <c r="BP17" s="15">
        <v>0</v>
      </c>
      <c r="BQ17" s="19">
        <f>SUM(BN17:BP17)</f>
        <v>13197</v>
      </c>
      <c r="BR17" s="18">
        <v>15119</v>
      </c>
      <c r="BS17" s="15">
        <v>1000</v>
      </c>
      <c r="BT17" s="19">
        <f>SUM(BR17:BS17)</f>
        <v>16119</v>
      </c>
      <c r="BU17" s="18">
        <v>15073</v>
      </c>
      <c r="BV17" s="15">
        <v>500</v>
      </c>
      <c r="BW17" s="19">
        <f>SUM(BU17:BV17)</f>
        <v>15573</v>
      </c>
      <c r="BX17" s="18">
        <v>11330</v>
      </c>
      <c r="BY17" s="15">
        <v>580</v>
      </c>
      <c r="BZ17" s="19">
        <f>SUM(BX17:BY17)</f>
        <v>11910</v>
      </c>
      <c r="CA17" s="18">
        <v>12485</v>
      </c>
      <c r="CB17" s="15">
        <v>0</v>
      </c>
      <c r="CC17" s="19">
        <f>SUM(CA17:CB17)</f>
        <v>12485</v>
      </c>
      <c r="CD17" s="18">
        <v>14169</v>
      </c>
      <c r="CE17" s="15">
        <v>0</v>
      </c>
      <c r="CF17" s="19">
        <f>SUM(CD17:CE17)</f>
        <v>14169</v>
      </c>
      <c r="CG17" s="18">
        <v>11575</v>
      </c>
      <c r="CH17" s="15">
        <v>0</v>
      </c>
      <c r="CI17" s="19">
        <f t="shared" ref="CI17:CI21" si="1">SUM(CG17:CH17)</f>
        <v>11575</v>
      </c>
      <c r="CJ17" s="18">
        <v>11092</v>
      </c>
      <c r="CK17" s="15">
        <v>0</v>
      </c>
      <c r="CL17" s="19">
        <f t="shared" ref="CL17:CL24" si="2">SUM(CJ17:CK17)</f>
        <v>11092</v>
      </c>
      <c r="CM17" s="18">
        <v>8663</v>
      </c>
      <c r="CN17" s="15">
        <v>0</v>
      </c>
      <c r="CO17" s="19">
        <f>SUM(CM17:CN17)</f>
        <v>8663</v>
      </c>
    </row>
    <row r="18" spans="1:93" s="20" customFormat="1" x14ac:dyDescent="0.25">
      <c r="A18" s="39" t="s">
        <v>10</v>
      </c>
      <c r="B18" s="21">
        <v>119702</v>
      </c>
      <c r="C18" s="22">
        <v>2362</v>
      </c>
      <c r="D18" s="22">
        <v>0</v>
      </c>
      <c r="E18" s="16">
        <v>122064</v>
      </c>
      <c r="F18" s="21">
        <v>115763</v>
      </c>
      <c r="G18" s="22">
        <v>1845</v>
      </c>
      <c r="H18" s="22">
        <v>0</v>
      </c>
      <c r="I18" s="16">
        <v>117608</v>
      </c>
      <c r="J18" s="21">
        <v>112158</v>
      </c>
      <c r="K18" s="22">
        <v>1559</v>
      </c>
      <c r="L18" s="22">
        <v>0</v>
      </c>
      <c r="M18" s="16">
        <v>113717</v>
      </c>
      <c r="N18" s="21">
        <v>121722</v>
      </c>
      <c r="O18" s="22">
        <v>1675</v>
      </c>
      <c r="P18" s="22">
        <v>0</v>
      </c>
      <c r="Q18" s="16">
        <v>123397</v>
      </c>
      <c r="R18" s="21">
        <v>101359</v>
      </c>
      <c r="S18" s="22">
        <v>2264</v>
      </c>
      <c r="T18" s="22">
        <v>0</v>
      </c>
      <c r="U18" s="16">
        <v>103623</v>
      </c>
      <c r="V18" s="21">
        <v>99654</v>
      </c>
      <c r="W18" s="22">
        <v>2557</v>
      </c>
      <c r="X18" s="22">
        <v>0</v>
      </c>
      <c r="Y18" s="16">
        <v>102211</v>
      </c>
      <c r="Z18" s="21">
        <v>88758</v>
      </c>
      <c r="AA18" s="22">
        <v>2872</v>
      </c>
      <c r="AB18" s="22">
        <v>0</v>
      </c>
      <c r="AC18" s="16">
        <v>91630</v>
      </c>
      <c r="AD18" s="21">
        <v>71676</v>
      </c>
      <c r="AE18" s="22">
        <v>2024</v>
      </c>
      <c r="AF18" s="22">
        <v>0</v>
      </c>
      <c r="AG18" s="16">
        <v>73700</v>
      </c>
      <c r="AH18" s="21">
        <v>88485</v>
      </c>
      <c r="AI18" s="22">
        <v>1327</v>
      </c>
      <c r="AJ18" s="22">
        <v>0</v>
      </c>
      <c r="AK18" s="16">
        <f>SUM(AH18:AJ18)</f>
        <v>89812</v>
      </c>
      <c r="AL18" s="23">
        <v>74432</v>
      </c>
      <c r="AM18" s="22">
        <v>1335</v>
      </c>
      <c r="AN18" s="22">
        <v>0</v>
      </c>
      <c r="AO18" s="24">
        <f>SUM(AL18:AN18)</f>
        <v>75767</v>
      </c>
      <c r="AP18" s="23">
        <v>73233</v>
      </c>
      <c r="AQ18" s="22">
        <v>911</v>
      </c>
      <c r="AR18" s="22">
        <v>0</v>
      </c>
      <c r="AS18" s="24">
        <f>SUM(AP18:AR18)</f>
        <v>74144</v>
      </c>
      <c r="AT18" s="23">
        <v>69010</v>
      </c>
      <c r="AU18" s="22">
        <v>621</v>
      </c>
      <c r="AV18" s="22">
        <v>0</v>
      </c>
      <c r="AW18" s="24">
        <f>SUM(AT18:AV18)</f>
        <v>69631</v>
      </c>
      <c r="AX18" s="23">
        <v>53683</v>
      </c>
      <c r="AY18" s="22">
        <v>5500</v>
      </c>
      <c r="AZ18" s="22">
        <v>0</v>
      </c>
      <c r="BA18" s="24">
        <f>SUM(AX18:AZ18)</f>
        <v>59183</v>
      </c>
      <c r="BB18" s="23">
        <v>47206</v>
      </c>
      <c r="BC18" s="22">
        <v>3536</v>
      </c>
      <c r="BD18" s="22">
        <v>0</v>
      </c>
      <c r="BE18" s="24">
        <f>SUM(BB18:BD18)</f>
        <v>50742</v>
      </c>
      <c r="BF18" s="23">
        <v>44120</v>
      </c>
      <c r="BG18" s="22">
        <v>970</v>
      </c>
      <c r="BH18" s="22">
        <v>0</v>
      </c>
      <c r="BI18" s="24">
        <f t="shared" si="0"/>
        <v>45090</v>
      </c>
      <c r="BJ18" s="23">
        <v>44928</v>
      </c>
      <c r="BK18" s="22">
        <v>909</v>
      </c>
      <c r="BL18" s="22">
        <v>0</v>
      </c>
      <c r="BM18" s="24">
        <f>SUM(BJ18:BL18)</f>
        <v>45837</v>
      </c>
      <c r="BN18" s="23">
        <v>55852</v>
      </c>
      <c r="BO18" s="22">
        <v>605</v>
      </c>
      <c r="BP18" s="22">
        <v>0</v>
      </c>
      <c r="BQ18" s="24">
        <f>SUM(BN18:BP18)</f>
        <v>56457</v>
      </c>
      <c r="BR18" s="23">
        <v>52676</v>
      </c>
      <c r="BS18" s="22">
        <v>801</v>
      </c>
      <c r="BT18" s="24">
        <f>SUM(BR18:BS18)</f>
        <v>53477</v>
      </c>
      <c r="BU18" s="23">
        <v>39178</v>
      </c>
      <c r="BV18" s="22">
        <v>1123</v>
      </c>
      <c r="BW18" s="24">
        <f>SUM(BU18:BV18)</f>
        <v>40301</v>
      </c>
      <c r="BX18" s="23">
        <v>32227</v>
      </c>
      <c r="BY18" s="22">
        <v>180</v>
      </c>
      <c r="BZ18" s="24">
        <f>SUM(BX18:BY18)</f>
        <v>32407</v>
      </c>
      <c r="CA18" s="23">
        <v>43681</v>
      </c>
      <c r="CB18" s="22">
        <v>40</v>
      </c>
      <c r="CC18" s="24">
        <f>SUM(CA18:CB18)</f>
        <v>43721</v>
      </c>
      <c r="CD18" s="23">
        <v>36828</v>
      </c>
      <c r="CE18" s="22">
        <v>0</v>
      </c>
      <c r="CF18" s="24">
        <f>SUM(CD18:CE18)</f>
        <v>36828</v>
      </c>
      <c r="CG18" s="23">
        <v>34821</v>
      </c>
      <c r="CH18" s="22">
        <v>180</v>
      </c>
      <c r="CI18" s="24">
        <f t="shared" si="1"/>
        <v>35001</v>
      </c>
      <c r="CJ18" s="23">
        <v>23561</v>
      </c>
      <c r="CK18" s="22">
        <v>170</v>
      </c>
      <c r="CL18" s="24">
        <f t="shared" si="2"/>
        <v>23731</v>
      </c>
      <c r="CM18" s="23">
        <v>21050</v>
      </c>
      <c r="CN18" s="22">
        <v>0</v>
      </c>
      <c r="CO18" s="24">
        <f>SUM(CM18:CN18)</f>
        <v>21050</v>
      </c>
    </row>
    <row r="19" spans="1:93" s="20" customFormat="1" x14ac:dyDescent="0.25">
      <c r="A19" s="39" t="s">
        <v>30</v>
      </c>
      <c r="B19" s="21">
        <v>102210</v>
      </c>
      <c r="C19" s="22">
        <v>4527</v>
      </c>
      <c r="D19" s="22">
        <v>0</v>
      </c>
      <c r="E19" s="16">
        <v>106737</v>
      </c>
      <c r="F19" s="21">
        <v>99073</v>
      </c>
      <c r="G19" s="22">
        <v>3759</v>
      </c>
      <c r="H19" s="22">
        <v>0</v>
      </c>
      <c r="I19" s="16">
        <v>102832</v>
      </c>
      <c r="J19" s="21">
        <v>94397</v>
      </c>
      <c r="K19" s="22">
        <v>2878</v>
      </c>
      <c r="L19" s="22">
        <v>0</v>
      </c>
      <c r="M19" s="16">
        <v>97275</v>
      </c>
      <c r="N19" s="21">
        <v>87846</v>
      </c>
      <c r="O19" s="22">
        <v>0</v>
      </c>
      <c r="P19" s="22">
        <v>0</v>
      </c>
      <c r="Q19" s="16">
        <v>87846</v>
      </c>
      <c r="R19" s="21">
        <v>98259</v>
      </c>
      <c r="S19" s="22">
        <v>911</v>
      </c>
      <c r="T19" s="22">
        <v>0</v>
      </c>
      <c r="U19" s="16">
        <v>99170</v>
      </c>
      <c r="V19" s="21">
        <v>104420</v>
      </c>
      <c r="W19" s="22">
        <v>2787</v>
      </c>
      <c r="X19" s="22">
        <v>0</v>
      </c>
      <c r="Y19" s="16">
        <v>107207</v>
      </c>
      <c r="Z19" s="21">
        <v>148843</v>
      </c>
      <c r="AA19" s="22">
        <v>4111</v>
      </c>
      <c r="AB19" s="22">
        <v>0</v>
      </c>
      <c r="AC19" s="16">
        <v>152954</v>
      </c>
      <c r="AD19" s="21">
        <v>115084</v>
      </c>
      <c r="AE19" s="22">
        <v>3852</v>
      </c>
      <c r="AF19" s="22">
        <v>0</v>
      </c>
      <c r="AG19" s="16">
        <v>118936</v>
      </c>
      <c r="AH19" s="21">
        <v>106052</v>
      </c>
      <c r="AI19" s="22">
        <v>4339</v>
      </c>
      <c r="AJ19" s="22">
        <v>0</v>
      </c>
      <c r="AK19" s="16">
        <v>110391</v>
      </c>
      <c r="AL19" s="21">
        <v>97826</v>
      </c>
      <c r="AM19" s="22">
        <v>4195</v>
      </c>
      <c r="AN19" s="22">
        <v>0</v>
      </c>
      <c r="AO19" s="16">
        <v>102021</v>
      </c>
      <c r="AP19" s="21">
        <v>80522</v>
      </c>
      <c r="AQ19" s="22">
        <v>2860</v>
      </c>
      <c r="AR19" s="22">
        <v>0</v>
      </c>
      <c r="AS19" s="16">
        <v>83382</v>
      </c>
      <c r="AT19" s="21">
        <v>79934</v>
      </c>
      <c r="AU19" s="22">
        <v>6192</v>
      </c>
      <c r="AV19" s="22">
        <v>0</v>
      </c>
      <c r="AW19" s="16">
        <v>86126</v>
      </c>
      <c r="AX19" s="21">
        <v>62248</v>
      </c>
      <c r="AY19" s="22">
        <v>10709</v>
      </c>
      <c r="AZ19" s="22">
        <v>0</v>
      </c>
      <c r="BA19" s="16">
        <v>72957</v>
      </c>
      <c r="BB19" s="21">
        <v>70142</v>
      </c>
      <c r="BC19" s="22">
        <v>5326</v>
      </c>
      <c r="BD19" s="22">
        <v>0</v>
      </c>
      <c r="BE19" s="16">
        <v>75468</v>
      </c>
      <c r="BF19" s="21">
        <v>53415</v>
      </c>
      <c r="BG19" s="22">
        <v>4270</v>
      </c>
      <c r="BH19" s="22">
        <v>0</v>
      </c>
      <c r="BI19" s="16">
        <v>57685</v>
      </c>
      <c r="BJ19" s="21">
        <v>41503</v>
      </c>
      <c r="BK19" s="22">
        <v>3123</v>
      </c>
      <c r="BL19" s="22">
        <v>0</v>
      </c>
      <c r="BM19" s="16">
        <v>44626</v>
      </c>
      <c r="BN19" s="21">
        <v>42164</v>
      </c>
      <c r="BO19" s="22">
        <v>3720</v>
      </c>
      <c r="BP19" s="22">
        <v>0</v>
      </c>
      <c r="BQ19" s="16">
        <v>45884</v>
      </c>
      <c r="BR19" s="22">
        <v>44403</v>
      </c>
      <c r="BS19" s="22">
        <v>3966</v>
      </c>
      <c r="BT19" s="16">
        <v>48369</v>
      </c>
      <c r="BU19" s="22">
        <v>40516</v>
      </c>
      <c r="BV19" s="22">
        <v>5124</v>
      </c>
      <c r="BW19" s="16">
        <v>45640</v>
      </c>
      <c r="BX19" s="22">
        <v>39084</v>
      </c>
      <c r="BY19" s="22">
        <v>4137</v>
      </c>
      <c r="BZ19" s="16">
        <v>43221</v>
      </c>
      <c r="CA19" s="22">
        <v>34449</v>
      </c>
      <c r="CB19" s="22">
        <v>3270</v>
      </c>
      <c r="CC19" s="16">
        <v>37719</v>
      </c>
      <c r="CD19" s="22">
        <v>34677</v>
      </c>
      <c r="CE19" s="22">
        <v>1433</v>
      </c>
      <c r="CF19" s="16">
        <v>36110</v>
      </c>
      <c r="CG19" s="22">
        <v>37357</v>
      </c>
      <c r="CH19" s="22">
        <v>1916</v>
      </c>
      <c r="CI19" s="16">
        <v>39273</v>
      </c>
      <c r="CJ19" s="22">
        <v>31821</v>
      </c>
      <c r="CK19" s="22">
        <v>1505</v>
      </c>
      <c r="CL19" s="16">
        <v>33326</v>
      </c>
      <c r="CM19" s="22">
        <v>26866</v>
      </c>
      <c r="CN19" s="22">
        <v>2944</v>
      </c>
      <c r="CO19" s="16">
        <v>29810</v>
      </c>
    </row>
    <row r="20" spans="1:93" s="20" customFormat="1" x14ac:dyDescent="0.25">
      <c r="A20" s="39" t="s">
        <v>13</v>
      </c>
      <c r="B20" s="21">
        <v>60466</v>
      </c>
      <c r="C20" s="22">
        <v>1400</v>
      </c>
      <c r="D20" s="22">
        <v>45</v>
      </c>
      <c r="E20" s="16">
        <v>61911</v>
      </c>
      <c r="F20" s="21">
        <v>68277</v>
      </c>
      <c r="G20" s="22">
        <v>2060</v>
      </c>
      <c r="H20" s="22">
        <v>0</v>
      </c>
      <c r="I20" s="16">
        <v>70337</v>
      </c>
      <c r="J20" s="21">
        <v>62531</v>
      </c>
      <c r="K20" s="22">
        <v>814</v>
      </c>
      <c r="L20" s="22">
        <v>0</v>
      </c>
      <c r="M20" s="16">
        <v>63345</v>
      </c>
      <c r="N20" s="21">
        <v>77323</v>
      </c>
      <c r="O20" s="22">
        <v>978</v>
      </c>
      <c r="P20" s="22">
        <v>0</v>
      </c>
      <c r="Q20" s="16">
        <v>78301</v>
      </c>
      <c r="R20" s="21">
        <v>66027</v>
      </c>
      <c r="S20" s="22">
        <v>862</v>
      </c>
      <c r="T20" s="22">
        <v>0</v>
      </c>
      <c r="U20" s="16">
        <v>66889</v>
      </c>
      <c r="V20" s="21">
        <v>65147</v>
      </c>
      <c r="W20" s="22">
        <v>1950</v>
      </c>
      <c r="X20" s="22">
        <v>0</v>
      </c>
      <c r="Y20" s="16">
        <v>67097</v>
      </c>
      <c r="Z20" s="21">
        <v>65668</v>
      </c>
      <c r="AA20" s="22">
        <v>2316</v>
      </c>
      <c r="AB20" s="22">
        <v>0</v>
      </c>
      <c r="AC20" s="16">
        <v>67984</v>
      </c>
      <c r="AD20" s="21">
        <v>73585</v>
      </c>
      <c r="AE20" s="22">
        <v>1960</v>
      </c>
      <c r="AF20" s="22">
        <v>0</v>
      </c>
      <c r="AG20" s="16">
        <v>75545</v>
      </c>
      <c r="AH20" s="21">
        <v>80432</v>
      </c>
      <c r="AI20" s="22">
        <v>2027</v>
      </c>
      <c r="AJ20" s="22">
        <v>0</v>
      </c>
      <c r="AK20" s="16">
        <f t="shared" ref="AK20:AK24" si="3">SUM(AH20:AJ20)</f>
        <v>82459</v>
      </c>
      <c r="AL20" s="23">
        <v>69327</v>
      </c>
      <c r="AM20" s="22">
        <v>2086</v>
      </c>
      <c r="AN20" s="22">
        <v>0</v>
      </c>
      <c r="AO20" s="24">
        <f t="shared" ref="AO20:AO24" si="4">SUM(AL20:AN20)</f>
        <v>71413</v>
      </c>
      <c r="AP20" s="23">
        <v>56143</v>
      </c>
      <c r="AQ20" s="22">
        <v>2054</v>
      </c>
      <c r="AR20" s="22">
        <v>0</v>
      </c>
      <c r="AS20" s="24">
        <f t="shared" ref="AS20:AS24" si="5">SUM(AP20:AR20)</f>
        <v>58197</v>
      </c>
      <c r="AT20" s="23">
        <v>63702</v>
      </c>
      <c r="AU20" s="22">
        <v>2121</v>
      </c>
      <c r="AV20" s="22">
        <v>0</v>
      </c>
      <c r="AW20" s="24">
        <f t="shared" ref="AW20:AW24" si="6">SUM(AT20:AV20)</f>
        <v>65823</v>
      </c>
      <c r="AX20" s="23">
        <v>37840</v>
      </c>
      <c r="AY20" s="22">
        <v>5225</v>
      </c>
      <c r="AZ20" s="22">
        <v>0</v>
      </c>
      <c r="BA20" s="24">
        <f t="shared" ref="BA20:BA24" si="7">SUM(AX20:AZ20)</f>
        <v>43065</v>
      </c>
      <c r="BB20" s="23">
        <v>42721</v>
      </c>
      <c r="BC20" s="22">
        <v>5854</v>
      </c>
      <c r="BD20" s="22">
        <v>0</v>
      </c>
      <c r="BE20" s="24">
        <f t="shared" ref="BE20:BE24" si="8">SUM(BB20:BD20)</f>
        <v>48575</v>
      </c>
      <c r="BF20" s="23">
        <v>36865</v>
      </c>
      <c r="BG20" s="22">
        <v>5540</v>
      </c>
      <c r="BH20" s="22">
        <v>0</v>
      </c>
      <c r="BI20" s="24">
        <f t="shared" si="0"/>
        <v>42405</v>
      </c>
      <c r="BJ20" s="23">
        <v>32103</v>
      </c>
      <c r="BK20" s="22">
        <v>5070</v>
      </c>
      <c r="BL20" s="22">
        <v>0</v>
      </c>
      <c r="BM20" s="24">
        <f t="shared" ref="BM20:BM24" si="9">SUM(BJ20:BL20)</f>
        <v>37173</v>
      </c>
      <c r="BN20" s="23">
        <v>28878</v>
      </c>
      <c r="BO20" s="22">
        <v>6293</v>
      </c>
      <c r="BP20" s="22">
        <v>0</v>
      </c>
      <c r="BQ20" s="24">
        <f t="shared" ref="BQ20:BQ24" si="10">SUM(BN20:BP20)</f>
        <v>35171</v>
      </c>
      <c r="BR20" s="23">
        <v>47734</v>
      </c>
      <c r="BS20" s="22">
        <v>9429</v>
      </c>
      <c r="BT20" s="24">
        <f t="shared" ref="BT20:BT24" si="11">SUM(BR20:BS20)</f>
        <v>57163</v>
      </c>
      <c r="BU20" s="23">
        <v>32121</v>
      </c>
      <c r="BV20" s="22">
        <v>12326</v>
      </c>
      <c r="BW20" s="24">
        <f t="shared" ref="BW20:BW24" si="12">SUM(BU20:BV20)</f>
        <v>44447</v>
      </c>
      <c r="BX20" s="23">
        <v>28472</v>
      </c>
      <c r="BY20" s="22">
        <v>12978</v>
      </c>
      <c r="BZ20" s="24">
        <f t="shared" ref="BZ20:BZ24" si="13">SUM(BX20:BY20)</f>
        <v>41450</v>
      </c>
      <c r="CA20" s="23">
        <v>25489</v>
      </c>
      <c r="CB20" s="22">
        <v>6288</v>
      </c>
      <c r="CC20" s="24">
        <f t="shared" ref="CC20:CC24" si="14">SUM(CA20:CB20)</f>
        <v>31777</v>
      </c>
      <c r="CD20" s="23">
        <v>26987</v>
      </c>
      <c r="CE20" s="22">
        <v>4167</v>
      </c>
      <c r="CF20" s="24">
        <f t="shared" ref="CF20:CF24" si="15">SUM(CD20:CE20)</f>
        <v>31154</v>
      </c>
      <c r="CG20" s="23">
        <v>26646</v>
      </c>
      <c r="CH20" s="22">
        <v>5880</v>
      </c>
      <c r="CI20" s="24">
        <f t="shared" si="1"/>
        <v>32526</v>
      </c>
      <c r="CJ20" s="23">
        <v>25986</v>
      </c>
      <c r="CK20" s="22">
        <v>4070</v>
      </c>
      <c r="CL20" s="24">
        <f t="shared" si="2"/>
        <v>30056</v>
      </c>
      <c r="CM20" s="23">
        <v>21043</v>
      </c>
      <c r="CN20" s="22">
        <v>3774</v>
      </c>
      <c r="CO20" s="24">
        <f t="shared" ref="CO20:CO24" si="16">SUM(CM20:CN20)</f>
        <v>24817</v>
      </c>
    </row>
    <row r="21" spans="1:93" s="20" customFormat="1" x14ac:dyDescent="0.25">
      <c r="A21" s="39" t="s">
        <v>14</v>
      </c>
      <c r="B21" s="21">
        <v>15764</v>
      </c>
      <c r="C21" s="22">
        <v>11217</v>
      </c>
      <c r="D21" s="22">
        <v>0</v>
      </c>
      <c r="E21" s="16">
        <v>26981</v>
      </c>
      <c r="F21" s="21">
        <v>14204</v>
      </c>
      <c r="G21" s="22">
        <v>6918</v>
      </c>
      <c r="H21" s="22">
        <v>0</v>
      </c>
      <c r="I21" s="16">
        <v>21122</v>
      </c>
      <c r="J21" s="21">
        <v>19152</v>
      </c>
      <c r="K21" s="22">
        <v>5791</v>
      </c>
      <c r="L21" s="22">
        <v>0</v>
      </c>
      <c r="M21" s="16">
        <v>24943</v>
      </c>
      <c r="N21" s="21">
        <v>16023</v>
      </c>
      <c r="O21" s="22">
        <v>8804</v>
      </c>
      <c r="P21" s="22">
        <v>0</v>
      </c>
      <c r="Q21" s="16">
        <v>24827</v>
      </c>
      <c r="R21" s="21">
        <v>16624</v>
      </c>
      <c r="S21" s="22">
        <v>9566</v>
      </c>
      <c r="T21" s="22">
        <v>0</v>
      </c>
      <c r="U21" s="16">
        <v>26190</v>
      </c>
      <c r="V21" s="21">
        <v>18741</v>
      </c>
      <c r="W21" s="22">
        <v>20769</v>
      </c>
      <c r="X21" s="22">
        <v>0</v>
      </c>
      <c r="Y21" s="16">
        <v>39510</v>
      </c>
      <c r="Z21" s="21">
        <v>17046</v>
      </c>
      <c r="AA21" s="22">
        <v>14255</v>
      </c>
      <c r="AB21" s="22">
        <v>0</v>
      </c>
      <c r="AC21" s="16">
        <v>31301</v>
      </c>
      <c r="AD21" s="21">
        <v>16106</v>
      </c>
      <c r="AE21" s="22">
        <v>6830</v>
      </c>
      <c r="AF21" s="22">
        <v>0</v>
      </c>
      <c r="AG21" s="16">
        <v>22936</v>
      </c>
      <c r="AH21" s="21">
        <v>18435</v>
      </c>
      <c r="AI21" s="22">
        <v>5576</v>
      </c>
      <c r="AJ21" s="22">
        <v>0</v>
      </c>
      <c r="AK21" s="16">
        <f t="shared" si="3"/>
        <v>24011</v>
      </c>
      <c r="AL21" s="23">
        <v>17785</v>
      </c>
      <c r="AM21" s="22">
        <v>3897</v>
      </c>
      <c r="AN21" s="22">
        <v>0</v>
      </c>
      <c r="AO21" s="24">
        <f t="shared" si="4"/>
        <v>21682</v>
      </c>
      <c r="AP21" s="23">
        <v>18242</v>
      </c>
      <c r="AQ21" s="22">
        <v>3189</v>
      </c>
      <c r="AR21" s="22">
        <v>0</v>
      </c>
      <c r="AS21" s="24">
        <f t="shared" si="5"/>
        <v>21431</v>
      </c>
      <c r="AT21" s="23">
        <v>20907</v>
      </c>
      <c r="AU21" s="22">
        <v>3317</v>
      </c>
      <c r="AV21" s="22">
        <v>0</v>
      </c>
      <c r="AW21" s="24">
        <f t="shared" si="6"/>
        <v>24224</v>
      </c>
      <c r="AX21" s="23">
        <v>15765</v>
      </c>
      <c r="AY21" s="22">
        <v>5403</v>
      </c>
      <c r="AZ21" s="22">
        <v>0</v>
      </c>
      <c r="BA21" s="24">
        <f t="shared" si="7"/>
        <v>21168</v>
      </c>
      <c r="BB21" s="23">
        <v>11651</v>
      </c>
      <c r="BC21" s="22">
        <v>3954</v>
      </c>
      <c r="BD21" s="22">
        <v>0</v>
      </c>
      <c r="BE21" s="24">
        <f t="shared" si="8"/>
        <v>15605</v>
      </c>
      <c r="BF21" s="23">
        <v>13745</v>
      </c>
      <c r="BG21" s="22">
        <v>2590</v>
      </c>
      <c r="BH21" s="22">
        <v>0</v>
      </c>
      <c r="BI21" s="24">
        <f t="shared" si="0"/>
        <v>16335</v>
      </c>
      <c r="BJ21" s="23">
        <v>12876</v>
      </c>
      <c r="BK21" s="22">
        <v>1436</v>
      </c>
      <c r="BL21" s="22">
        <v>0</v>
      </c>
      <c r="BM21" s="24">
        <f t="shared" si="9"/>
        <v>14312</v>
      </c>
      <c r="BN21" s="23">
        <v>17768</v>
      </c>
      <c r="BO21" s="22">
        <v>1869</v>
      </c>
      <c r="BP21" s="22">
        <v>0</v>
      </c>
      <c r="BQ21" s="24">
        <f t="shared" si="10"/>
        <v>19637</v>
      </c>
      <c r="BR21" s="23">
        <v>16785</v>
      </c>
      <c r="BS21" s="22">
        <v>3699</v>
      </c>
      <c r="BT21" s="24">
        <f t="shared" si="11"/>
        <v>20484</v>
      </c>
      <c r="BU21" s="23">
        <v>19440</v>
      </c>
      <c r="BV21" s="22">
        <v>4594</v>
      </c>
      <c r="BW21" s="24">
        <f t="shared" si="12"/>
        <v>24034</v>
      </c>
      <c r="BX21" s="23">
        <v>13003</v>
      </c>
      <c r="BY21" s="22">
        <v>4432</v>
      </c>
      <c r="BZ21" s="24">
        <f t="shared" si="13"/>
        <v>17435</v>
      </c>
      <c r="CA21" s="23">
        <v>15581</v>
      </c>
      <c r="CB21" s="22">
        <v>1801</v>
      </c>
      <c r="CC21" s="24">
        <f t="shared" si="14"/>
        <v>17382</v>
      </c>
      <c r="CD21" s="23">
        <v>12267</v>
      </c>
      <c r="CE21" s="22">
        <v>1096</v>
      </c>
      <c r="CF21" s="24">
        <f t="shared" si="15"/>
        <v>13363</v>
      </c>
      <c r="CG21" s="23">
        <v>14755</v>
      </c>
      <c r="CH21" s="22">
        <v>2208</v>
      </c>
      <c r="CI21" s="24">
        <f t="shared" si="1"/>
        <v>16963</v>
      </c>
      <c r="CJ21" s="23">
        <v>14938</v>
      </c>
      <c r="CK21" s="22">
        <v>1242</v>
      </c>
      <c r="CL21" s="24">
        <f t="shared" si="2"/>
        <v>16180</v>
      </c>
      <c r="CM21" s="23">
        <v>11956</v>
      </c>
      <c r="CN21" s="22">
        <v>1572</v>
      </c>
      <c r="CO21" s="24">
        <f t="shared" si="16"/>
        <v>13528</v>
      </c>
    </row>
    <row r="22" spans="1:93" s="20" customFormat="1" x14ac:dyDescent="0.25">
      <c r="A22" s="39" t="s">
        <v>15</v>
      </c>
      <c r="B22" s="21">
        <v>85598</v>
      </c>
      <c r="C22" s="22">
        <v>16890</v>
      </c>
      <c r="D22" s="22">
        <v>0</v>
      </c>
      <c r="E22" s="16">
        <v>102488</v>
      </c>
      <c r="F22" s="21">
        <v>75136</v>
      </c>
      <c r="G22" s="22">
        <v>18110</v>
      </c>
      <c r="H22" s="22">
        <v>1367</v>
      </c>
      <c r="I22" s="16">
        <v>94613</v>
      </c>
      <c r="J22" s="21">
        <v>75945</v>
      </c>
      <c r="K22" s="22">
        <v>14996</v>
      </c>
      <c r="L22" s="22">
        <v>0</v>
      </c>
      <c r="M22" s="16">
        <v>90941</v>
      </c>
      <c r="N22" s="21">
        <v>70282</v>
      </c>
      <c r="O22" s="22">
        <v>8090</v>
      </c>
      <c r="P22" s="22">
        <v>0</v>
      </c>
      <c r="Q22" s="16">
        <v>78372</v>
      </c>
      <c r="R22" s="21">
        <v>67309</v>
      </c>
      <c r="S22" s="22">
        <v>15297</v>
      </c>
      <c r="T22" s="22">
        <v>0</v>
      </c>
      <c r="U22" s="16">
        <v>82606</v>
      </c>
      <c r="V22" s="21">
        <v>75877</v>
      </c>
      <c r="W22" s="22">
        <v>24641</v>
      </c>
      <c r="X22" s="22">
        <v>0</v>
      </c>
      <c r="Y22" s="16">
        <v>100518</v>
      </c>
      <c r="Z22" s="21">
        <v>134391</v>
      </c>
      <c r="AA22" s="22">
        <v>14793</v>
      </c>
      <c r="AB22" s="22">
        <v>0</v>
      </c>
      <c r="AC22" s="16">
        <v>149184</v>
      </c>
      <c r="AD22" s="21">
        <v>120387</v>
      </c>
      <c r="AE22" s="22">
        <v>13521</v>
      </c>
      <c r="AF22" s="22">
        <v>0</v>
      </c>
      <c r="AG22" s="16">
        <v>133908</v>
      </c>
      <c r="AH22" s="21">
        <v>88882</v>
      </c>
      <c r="AI22" s="22">
        <v>11565</v>
      </c>
      <c r="AJ22" s="22">
        <v>0</v>
      </c>
      <c r="AK22" s="16">
        <f t="shared" si="3"/>
        <v>100447</v>
      </c>
      <c r="AL22" s="23">
        <v>90859</v>
      </c>
      <c r="AM22" s="22">
        <v>12928</v>
      </c>
      <c r="AN22" s="22">
        <v>0</v>
      </c>
      <c r="AO22" s="24">
        <f t="shared" si="4"/>
        <v>103787</v>
      </c>
      <c r="AP22" s="23">
        <v>66994</v>
      </c>
      <c r="AQ22" s="22">
        <v>11750</v>
      </c>
      <c r="AR22" s="22">
        <v>0</v>
      </c>
      <c r="AS22" s="24">
        <f t="shared" si="5"/>
        <v>78744</v>
      </c>
      <c r="AT22" s="23">
        <v>93350</v>
      </c>
      <c r="AU22" s="22">
        <v>8120</v>
      </c>
      <c r="AV22" s="22">
        <v>0</v>
      </c>
      <c r="AW22" s="24">
        <f t="shared" si="6"/>
        <v>101470</v>
      </c>
      <c r="AX22" s="23">
        <v>69345</v>
      </c>
      <c r="AY22" s="22">
        <v>17047</v>
      </c>
      <c r="AZ22" s="22">
        <v>0</v>
      </c>
      <c r="BA22" s="24">
        <f t="shared" si="7"/>
        <v>86392</v>
      </c>
      <c r="BB22" s="23">
        <v>61681</v>
      </c>
      <c r="BC22" s="22">
        <v>14504</v>
      </c>
      <c r="BD22" s="22">
        <v>0</v>
      </c>
      <c r="BE22" s="24">
        <f t="shared" si="8"/>
        <v>76185</v>
      </c>
      <c r="BF22" s="23">
        <v>46732</v>
      </c>
      <c r="BG22" s="22">
        <v>11854</v>
      </c>
      <c r="BH22" s="22">
        <v>0</v>
      </c>
      <c r="BI22" s="24">
        <f>SUM(BF22:BH22)</f>
        <v>58586</v>
      </c>
      <c r="BJ22" s="23">
        <v>49516</v>
      </c>
      <c r="BK22" s="22">
        <v>11387</v>
      </c>
      <c r="BL22" s="22">
        <v>0</v>
      </c>
      <c r="BM22" s="24">
        <f t="shared" si="9"/>
        <v>60903</v>
      </c>
      <c r="BN22" s="23">
        <v>60989</v>
      </c>
      <c r="BO22" s="22">
        <v>9568</v>
      </c>
      <c r="BP22" s="22">
        <v>0</v>
      </c>
      <c r="BQ22" s="24">
        <f t="shared" si="10"/>
        <v>70557</v>
      </c>
      <c r="BR22" s="23">
        <v>61934</v>
      </c>
      <c r="BS22" s="22">
        <v>10912</v>
      </c>
      <c r="BT22" s="24">
        <f t="shared" si="11"/>
        <v>72846</v>
      </c>
      <c r="BU22" s="23">
        <v>61023</v>
      </c>
      <c r="BV22" s="22">
        <v>13888</v>
      </c>
      <c r="BW22" s="24">
        <f t="shared" si="12"/>
        <v>74911</v>
      </c>
      <c r="BX22" s="23">
        <v>50739</v>
      </c>
      <c r="BY22" s="22">
        <v>18074</v>
      </c>
      <c r="BZ22" s="24">
        <f t="shared" si="13"/>
        <v>68813</v>
      </c>
      <c r="CA22" s="23">
        <v>46166</v>
      </c>
      <c r="CB22" s="22">
        <v>10900</v>
      </c>
      <c r="CC22" s="24">
        <f t="shared" si="14"/>
        <v>57066</v>
      </c>
      <c r="CD22" s="23">
        <v>47904</v>
      </c>
      <c r="CE22" s="22">
        <v>7476</v>
      </c>
      <c r="CF22" s="24">
        <f t="shared" si="15"/>
        <v>55380</v>
      </c>
      <c r="CG22" s="23">
        <v>40015</v>
      </c>
      <c r="CH22" s="22">
        <v>8536</v>
      </c>
      <c r="CI22" s="24">
        <f>SUM(CG22:CH22)</f>
        <v>48551</v>
      </c>
      <c r="CJ22" s="23">
        <v>39901</v>
      </c>
      <c r="CK22" s="22">
        <v>3932</v>
      </c>
      <c r="CL22" s="24">
        <f t="shared" si="2"/>
        <v>43833</v>
      </c>
      <c r="CM22" s="23">
        <v>31492</v>
      </c>
      <c r="CN22" s="22">
        <v>4196</v>
      </c>
      <c r="CO22" s="24">
        <f t="shared" si="16"/>
        <v>35688</v>
      </c>
    </row>
    <row r="23" spans="1:93" s="20" customFormat="1" x14ac:dyDescent="0.25">
      <c r="A23" s="39" t="s">
        <v>16</v>
      </c>
      <c r="B23" s="21">
        <v>21169</v>
      </c>
      <c r="C23" s="22">
        <v>2237</v>
      </c>
      <c r="D23" s="22">
        <v>23</v>
      </c>
      <c r="E23" s="16">
        <v>23429</v>
      </c>
      <c r="F23" s="21">
        <v>20844</v>
      </c>
      <c r="G23" s="22">
        <v>3609</v>
      </c>
      <c r="H23" s="22">
        <v>4</v>
      </c>
      <c r="I23" s="16">
        <v>24457</v>
      </c>
      <c r="J23" s="21">
        <v>18344</v>
      </c>
      <c r="K23" s="22">
        <v>3669</v>
      </c>
      <c r="L23" s="22">
        <v>7</v>
      </c>
      <c r="M23" s="16">
        <v>22020</v>
      </c>
      <c r="N23" s="21">
        <v>19824</v>
      </c>
      <c r="O23" s="22">
        <v>3070</v>
      </c>
      <c r="P23" s="22">
        <v>17</v>
      </c>
      <c r="Q23" s="16">
        <v>22911</v>
      </c>
      <c r="R23" s="21">
        <v>23199</v>
      </c>
      <c r="S23" s="22">
        <v>3459</v>
      </c>
      <c r="T23" s="22">
        <v>10</v>
      </c>
      <c r="U23" s="16">
        <v>26668</v>
      </c>
      <c r="V23" s="21">
        <v>24962</v>
      </c>
      <c r="W23" s="22">
        <v>2699</v>
      </c>
      <c r="X23" s="22">
        <v>15</v>
      </c>
      <c r="Y23" s="16">
        <v>27676</v>
      </c>
      <c r="Z23" s="21">
        <v>23707</v>
      </c>
      <c r="AA23" s="22">
        <v>250</v>
      </c>
      <c r="AB23" s="22">
        <v>12</v>
      </c>
      <c r="AC23" s="16">
        <v>23969</v>
      </c>
      <c r="AD23" s="21">
        <v>19463</v>
      </c>
      <c r="AE23" s="22">
        <v>2101</v>
      </c>
      <c r="AF23" s="22">
        <v>40</v>
      </c>
      <c r="AG23" s="16">
        <v>21604</v>
      </c>
      <c r="AH23" s="21">
        <v>23895</v>
      </c>
      <c r="AI23" s="22">
        <v>2410</v>
      </c>
      <c r="AJ23" s="22">
        <v>11</v>
      </c>
      <c r="AK23" s="16">
        <f t="shared" si="3"/>
        <v>26316</v>
      </c>
      <c r="AL23" s="23">
        <v>23127</v>
      </c>
      <c r="AM23" s="22">
        <v>2697</v>
      </c>
      <c r="AN23" s="22">
        <v>18</v>
      </c>
      <c r="AO23" s="24">
        <f t="shared" si="4"/>
        <v>25842</v>
      </c>
      <c r="AP23" s="23">
        <v>19920</v>
      </c>
      <c r="AQ23" s="22">
        <v>2410</v>
      </c>
      <c r="AR23" s="22">
        <v>14</v>
      </c>
      <c r="AS23" s="24">
        <f t="shared" si="5"/>
        <v>22344</v>
      </c>
      <c r="AT23" s="23">
        <v>22133</v>
      </c>
      <c r="AU23" s="22">
        <v>2821</v>
      </c>
      <c r="AV23" s="22">
        <v>127</v>
      </c>
      <c r="AW23" s="24">
        <f t="shared" si="6"/>
        <v>25081</v>
      </c>
      <c r="AX23" s="23">
        <v>21169</v>
      </c>
      <c r="AY23" s="22">
        <v>4172</v>
      </c>
      <c r="AZ23" s="22">
        <v>4008</v>
      </c>
      <c r="BA23" s="24">
        <f t="shared" si="7"/>
        <v>29349</v>
      </c>
      <c r="BB23" s="23">
        <v>16749</v>
      </c>
      <c r="BC23" s="22">
        <v>3077</v>
      </c>
      <c r="BD23" s="22">
        <v>1910</v>
      </c>
      <c r="BE23" s="24">
        <f t="shared" si="8"/>
        <v>21736</v>
      </c>
      <c r="BF23" s="23">
        <v>16641</v>
      </c>
      <c r="BG23" s="22">
        <v>3004</v>
      </c>
      <c r="BH23" s="22">
        <v>30</v>
      </c>
      <c r="BI23" s="24">
        <f>SUM(BF23:BH23)</f>
        <v>19675</v>
      </c>
      <c r="BJ23" s="23">
        <v>13553</v>
      </c>
      <c r="BK23" s="22">
        <v>2197</v>
      </c>
      <c r="BL23" s="22">
        <v>28</v>
      </c>
      <c r="BM23" s="24">
        <f t="shared" si="9"/>
        <v>15778</v>
      </c>
      <c r="BN23" s="23">
        <v>16775</v>
      </c>
      <c r="BO23" s="22">
        <v>2850</v>
      </c>
      <c r="BP23" s="22">
        <v>0</v>
      </c>
      <c r="BQ23" s="24">
        <f t="shared" si="10"/>
        <v>19625</v>
      </c>
      <c r="BR23" s="23">
        <v>16579</v>
      </c>
      <c r="BS23" s="22">
        <v>3007</v>
      </c>
      <c r="BT23" s="24">
        <f t="shared" si="11"/>
        <v>19586</v>
      </c>
      <c r="BU23" s="23">
        <v>13421</v>
      </c>
      <c r="BV23" s="22">
        <v>2480</v>
      </c>
      <c r="BW23" s="24">
        <f t="shared" si="12"/>
        <v>15901</v>
      </c>
      <c r="BX23" s="23">
        <v>12082</v>
      </c>
      <c r="BY23" s="22">
        <v>2200</v>
      </c>
      <c r="BZ23" s="24">
        <f t="shared" si="13"/>
        <v>14282</v>
      </c>
      <c r="CA23" s="23">
        <v>9854</v>
      </c>
      <c r="CB23" s="22">
        <v>4913</v>
      </c>
      <c r="CC23" s="24">
        <f t="shared" si="14"/>
        <v>14767</v>
      </c>
      <c r="CD23" s="23">
        <v>11011</v>
      </c>
      <c r="CE23" s="22">
        <v>4468</v>
      </c>
      <c r="CF23" s="24">
        <f t="shared" si="15"/>
        <v>15479</v>
      </c>
      <c r="CG23" s="23">
        <v>9800</v>
      </c>
      <c r="CH23" s="22">
        <v>2270</v>
      </c>
      <c r="CI23" s="24">
        <f>SUM(CG23:CH23)</f>
        <v>12070</v>
      </c>
      <c r="CJ23" s="23">
        <v>10810</v>
      </c>
      <c r="CK23" s="22">
        <v>2233</v>
      </c>
      <c r="CL23" s="24">
        <f t="shared" si="2"/>
        <v>13043</v>
      </c>
      <c r="CM23" s="23">
        <v>9391</v>
      </c>
      <c r="CN23" s="22">
        <v>2694</v>
      </c>
      <c r="CO23" s="24">
        <f t="shared" si="16"/>
        <v>12085</v>
      </c>
    </row>
    <row r="24" spans="1:93" s="20" customFormat="1" x14ac:dyDescent="0.25">
      <c r="A24" s="40" t="s">
        <v>17</v>
      </c>
      <c r="B24" s="25">
        <v>6083</v>
      </c>
      <c r="C24" s="26">
        <v>135</v>
      </c>
      <c r="D24" s="26">
        <v>0</v>
      </c>
      <c r="E24" s="16">
        <v>6218</v>
      </c>
      <c r="F24" s="25">
        <v>4110</v>
      </c>
      <c r="G24" s="26">
        <v>340</v>
      </c>
      <c r="H24" s="26">
        <v>0</v>
      </c>
      <c r="I24" s="16">
        <v>4450</v>
      </c>
      <c r="J24" s="25">
        <v>2243</v>
      </c>
      <c r="K24" s="26">
        <v>320</v>
      </c>
      <c r="L24" s="26">
        <v>9</v>
      </c>
      <c r="M24" s="16">
        <v>2572</v>
      </c>
      <c r="N24" s="25">
        <v>2583</v>
      </c>
      <c r="O24" s="26">
        <v>224</v>
      </c>
      <c r="P24" s="26">
        <v>217</v>
      </c>
      <c r="Q24" s="16">
        <v>3024</v>
      </c>
      <c r="R24" s="25">
        <v>2774</v>
      </c>
      <c r="S24" s="26">
        <v>181</v>
      </c>
      <c r="T24" s="26">
        <v>30</v>
      </c>
      <c r="U24" s="16">
        <v>2985</v>
      </c>
      <c r="V24" s="25">
        <v>2091</v>
      </c>
      <c r="W24" s="26">
        <v>215</v>
      </c>
      <c r="X24" s="26">
        <v>12</v>
      </c>
      <c r="Y24" s="16">
        <v>2318</v>
      </c>
      <c r="Z24" s="25">
        <v>1393</v>
      </c>
      <c r="AA24" s="26">
        <v>0</v>
      </c>
      <c r="AB24" s="26">
        <v>8</v>
      </c>
      <c r="AC24" s="16">
        <v>1401</v>
      </c>
      <c r="AD24" s="25">
        <v>2902</v>
      </c>
      <c r="AE24" s="26">
        <v>170</v>
      </c>
      <c r="AF24" s="26">
        <v>54</v>
      </c>
      <c r="AG24" s="16">
        <v>3126</v>
      </c>
      <c r="AH24" s="25">
        <v>3259</v>
      </c>
      <c r="AI24" s="26">
        <v>210</v>
      </c>
      <c r="AJ24" s="26">
        <v>202</v>
      </c>
      <c r="AK24" s="27">
        <f t="shared" si="3"/>
        <v>3671</v>
      </c>
      <c r="AL24" s="28">
        <v>3931</v>
      </c>
      <c r="AM24" s="26">
        <v>280</v>
      </c>
      <c r="AN24" s="26">
        <v>115</v>
      </c>
      <c r="AO24" s="29">
        <f t="shared" si="4"/>
        <v>4326</v>
      </c>
      <c r="AP24" s="28">
        <v>3860</v>
      </c>
      <c r="AQ24" s="26">
        <v>121</v>
      </c>
      <c r="AR24" s="26">
        <v>456</v>
      </c>
      <c r="AS24" s="29">
        <f t="shared" si="5"/>
        <v>4437</v>
      </c>
      <c r="AT24" s="28">
        <v>4080</v>
      </c>
      <c r="AU24" s="26">
        <v>0</v>
      </c>
      <c r="AV24" s="26">
        <v>262</v>
      </c>
      <c r="AW24" s="29">
        <f t="shared" si="6"/>
        <v>4342</v>
      </c>
      <c r="AX24" s="28">
        <v>4005</v>
      </c>
      <c r="AY24" s="26">
        <v>10</v>
      </c>
      <c r="AZ24" s="26">
        <v>399</v>
      </c>
      <c r="BA24" s="29">
        <f t="shared" si="7"/>
        <v>4414</v>
      </c>
      <c r="BB24" s="28">
        <v>3550</v>
      </c>
      <c r="BC24" s="26">
        <v>395</v>
      </c>
      <c r="BD24" s="26">
        <v>33</v>
      </c>
      <c r="BE24" s="29">
        <f t="shared" si="8"/>
        <v>3978</v>
      </c>
      <c r="BF24" s="28">
        <v>2785</v>
      </c>
      <c r="BG24" s="26">
        <v>397</v>
      </c>
      <c r="BH24" s="26">
        <v>208</v>
      </c>
      <c r="BI24" s="29">
        <f>SUM(BF24:BH24)</f>
        <v>3390</v>
      </c>
      <c r="BJ24" s="28">
        <v>3256</v>
      </c>
      <c r="BK24" s="26">
        <v>33</v>
      </c>
      <c r="BL24" s="26">
        <v>415</v>
      </c>
      <c r="BM24" s="29">
        <f t="shared" si="9"/>
        <v>3704</v>
      </c>
      <c r="BN24" s="28">
        <v>2950</v>
      </c>
      <c r="BO24" s="26">
        <v>620</v>
      </c>
      <c r="BP24" s="26">
        <v>72</v>
      </c>
      <c r="BQ24" s="29">
        <f t="shared" si="10"/>
        <v>3642</v>
      </c>
      <c r="BR24" s="28">
        <v>1199</v>
      </c>
      <c r="BS24" s="26">
        <v>582</v>
      </c>
      <c r="BT24" s="29">
        <f t="shared" si="11"/>
        <v>1781</v>
      </c>
      <c r="BU24" s="28">
        <v>1733</v>
      </c>
      <c r="BV24" s="26">
        <v>326</v>
      </c>
      <c r="BW24" s="29">
        <f t="shared" si="12"/>
        <v>2059</v>
      </c>
      <c r="BX24" s="28">
        <v>1665</v>
      </c>
      <c r="BY24" s="26">
        <v>364</v>
      </c>
      <c r="BZ24" s="29">
        <f t="shared" si="13"/>
        <v>2029</v>
      </c>
      <c r="CA24" s="28">
        <v>2684</v>
      </c>
      <c r="CB24" s="26">
        <v>60</v>
      </c>
      <c r="CC24" s="29">
        <f t="shared" si="14"/>
        <v>2744</v>
      </c>
      <c r="CD24" s="28">
        <v>2256</v>
      </c>
      <c r="CE24" s="26">
        <v>100</v>
      </c>
      <c r="CF24" s="29">
        <f t="shared" si="15"/>
        <v>2356</v>
      </c>
      <c r="CG24" s="28">
        <v>2100</v>
      </c>
      <c r="CH24" s="26">
        <v>86</v>
      </c>
      <c r="CI24" s="29">
        <f>SUM(CG24:CH24)</f>
        <v>2186</v>
      </c>
      <c r="CJ24" s="28">
        <v>2130</v>
      </c>
      <c r="CK24" s="26">
        <v>59</v>
      </c>
      <c r="CL24" s="29">
        <f t="shared" si="2"/>
        <v>2189</v>
      </c>
      <c r="CM24" s="28">
        <v>1425</v>
      </c>
      <c r="CN24" s="26">
        <v>45</v>
      </c>
      <c r="CO24" s="29">
        <f t="shared" si="16"/>
        <v>1470</v>
      </c>
    </row>
    <row r="25" spans="1:93" s="20" customFormat="1" x14ac:dyDescent="0.25">
      <c r="A25" s="51" t="s">
        <v>29</v>
      </c>
      <c r="B25" s="52">
        <f t="shared" ref="B25:E25" si="17">SUM(B17:B24)</f>
        <v>482283</v>
      </c>
      <c r="C25" s="53">
        <f t="shared" si="17"/>
        <v>38768</v>
      </c>
      <c r="D25" s="53">
        <f t="shared" si="17"/>
        <v>68</v>
      </c>
      <c r="E25" s="54">
        <f t="shared" si="17"/>
        <v>521119</v>
      </c>
      <c r="F25" s="52">
        <f t="shared" ref="F25:AK25" si="18">SUM(F17:F24)</f>
        <v>461802</v>
      </c>
      <c r="G25" s="53">
        <f t="shared" si="18"/>
        <v>36641</v>
      </c>
      <c r="H25" s="53">
        <f t="shared" si="18"/>
        <v>1371</v>
      </c>
      <c r="I25" s="54">
        <f t="shared" si="18"/>
        <v>499814</v>
      </c>
      <c r="J25" s="52">
        <f t="shared" si="18"/>
        <v>436587</v>
      </c>
      <c r="K25" s="53">
        <f t="shared" si="18"/>
        <v>30027</v>
      </c>
      <c r="L25" s="53">
        <f t="shared" si="18"/>
        <v>16</v>
      </c>
      <c r="M25" s="54">
        <f t="shared" si="18"/>
        <v>466630</v>
      </c>
      <c r="N25" s="52">
        <f t="shared" si="18"/>
        <v>436953</v>
      </c>
      <c r="O25" s="53">
        <f t="shared" si="18"/>
        <v>22841</v>
      </c>
      <c r="P25" s="53">
        <f t="shared" si="18"/>
        <v>234</v>
      </c>
      <c r="Q25" s="54">
        <f t="shared" si="18"/>
        <v>460028</v>
      </c>
      <c r="R25" s="52">
        <f t="shared" si="18"/>
        <v>415556</v>
      </c>
      <c r="S25" s="53">
        <f t="shared" si="18"/>
        <v>32540</v>
      </c>
      <c r="T25" s="53">
        <f t="shared" si="18"/>
        <v>40</v>
      </c>
      <c r="U25" s="54">
        <f t="shared" si="18"/>
        <v>448136</v>
      </c>
      <c r="V25" s="52">
        <f t="shared" si="18"/>
        <v>422878</v>
      </c>
      <c r="W25" s="53">
        <f t="shared" si="18"/>
        <v>55618</v>
      </c>
      <c r="X25" s="53">
        <f t="shared" si="18"/>
        <v>27</v>
      </c>
      <c r="Y25" s="54">
        <f t="shared" si="18"/>
        <v>478523</v>
      </c>
      <c r="Z25" s="52">
        <f t="shared" si="18"/>
        <v>516214</v>
      </c>
      <c r="AA25" s="53">
        <f t="shared" si="18"/>
        <v>38597</v>
      </c>
      <c r="AB25" s="53">
        <f t="shared" si="18"/>
        <v>20</v>
      </c>
      <c r="AC25" s="54">
        <f t="shared" si="18"/>
        <v>554831</v>
      </c>
      <c r="AD25" s="52">
        <f t="shared" si="18"/>
        <v>456388</v>
      </c>
      <c r="AE25" s="53">
        <f t="shared" si="18"/>
        <v>30458</v>
      </c>
      <c r="AF25" s="53">
        <f t="shared" si="18"/>
        <v>94</v>
      </c>
      <c r="AG25" s="54">
        <f t="shared" si="18"/>
        <v>486940</v>
      </c>
      <c r="AH25" s="52">
        <f t="shared" si="18"/>
        <v>442610</v>
      </c>
      <c r="AI25" s="53">
        <f t="shared" si="18"/>
        <v>27454</v>
      </c>
      <c r="AJ25" s="53">
        <f t="shared" si="18"/>
        <v>213</v>
      </c>
      <c r="AK25" s="54">
        <f t="shared" si="18"/>
        <v>470277</v>
      </c>
      <c r="AL25" s="55">
        <f t="shared" ref="AL25:BE25" si="19">SUM(AL17:AL24)</f>
        <v>409675</v>
      </c>
      <c r="AM25" s="53">
        <f t="shared" si="19"/>
        <v>27418</v>
      </c>
      <c r="AN25" s="53">
        <f t="shared" si="19"/>
        <v>133</v>
      </c>
      <c r="AO25" s="56">
        <f t="shared" si="19"/>
        <v>437226</v>
      </c>
      <c r="AP25" s="55">
        <f t="shared" si="19"/>
        <v>338874</v>
      </c>
      <c r="AQ25" s="53">
        <f t="shared" si="19"/>
        <v>23295</v>
      </c>
      <c r="AR25" s="53">
        <f t="shared" si="19"/>
        <v>470</v>
      </c>
      <c r="AS25" s="56">
        <f t="shared" si="19"/>
        <v>362639</v>
      </c>
      <c r="AT25" s="55">
        <f t="shared" si="19"/>
        <v>380389</v>
      </c>
      <c r="AU25" s="53">
        <f t="shared" si="19"/>
        <v>23192</v>
      </c>
      <c r="AV25" s="53">
        <f t="shared" si="19"/>
        <v>401</v>
      </c>
      <c r="AW25" s="56">
        <f t="shared" si="19"/>
        <v>403982</v>
      </c>
      <c r="AX25" s="55">
        <f t="shared" si="19"/>
        <v>288689</v>
      </c>
      <c r="AY25" s="53">
        <f t="shared" si="19"/>
        <v>48316</v>
      </c>
      <c r="AZ25" s="53">
        <f t="shared" si="19"/>
        <v>4407</v>
      </c>
      <c r="BA25" s="56">
        <f t="shared" si="19"/>
        <v>341412</v>
      </c>
      <c r="BB25" s="55">
        <f t="shared" si="19"/>
        <v>272946</v>
      </c>
      <c r="BC25" s="53">
        <f t="shared" si="19"/>
        <v>36966</v>
      </c>
      <c r="BD25" s="53">
        <f t="shared" si="19"/>
        <v>1943</v>
      </c>
      <c r="BE25" s="56">
        <f t="shared" si="19"/>
        <v>311855</v>
      </c>
      <c r="BF25" s="55">
        <f t="shared" ref="BF25:CO25" si="20">SUM(BF17:BF24)</f>
        <v>229911</v>
      </c>
      <c r="BG25" s="53">
        <f t="shared" si="20"/>
        <v>29115</v>
      </c>
      <c r="BH25" s="53">
        <f t="shared" si="20"/>
        <v>238</v>
      </c>
      <c r="BI25" s="56">
        <f t="shared" si="20"/>
        <v>259264</v>
      </c>
      <c r="BJ25" s="55">
        <f t="shared" si="20"/>
        <v>212431</v>
      </c>
      <c r="BK25" s="53">
        <f t="shared" si="20"/>
        <v>24783</v>
      </c>
      <c r="BL25" s="53">
        <f t="shared" si="20"/>
        <v>443</v>
      </c>
      <c r="BM25" s="56">
        <f t="shared" si="20"/>
        <v>237657</v>
      </c>
      <c r="BN25" s="55">
        <f t="shared" si="20"/>
        <v>238096</v>
      </c>
      <c r="BO25" s="53">
        <f t="shared" si="20"/>
        <v>26002</v>
      </c>
      <c r="BP25" s="53">
        <f t="shared" si="20"/>
        <v>72</v>
      </c>
      <c r="BQ25" s="56">
        <f t="shared" si="20"/>
        <v>264170</v>
      </c>
      <c r="BR25" s="55">
        <f t="shared" si="20"/>
        <v>256429</v>
      </c>
      <c r="BS25" s="53">
        <f t="shared" si="20"/>
        <v>33396</v>
      </c>
      <c r="BT25" s="56">
        <f t="shared" si="20"/>
        <v>289825</v>
      </c>
      <c r="BU25" s="55">
        <f t="shared" si="20"/>
        <v>222505</v>
      </c>
      <c r="BV25" s="53">
        <f t="shared" si="20"/>
        <v>40361</v>
      </c>
      <c r="BW25" s="56">
        <f t="shared" si="20"/>
        <v>262866</v>
      </c>
      <c r="BX25" s="55">
        <f t="shared" si="20"/>
        <v>188602</v>
      </c>
      <c r="BY25" s="53">
        <f t="shared" si="20"/>
        <v>42945</v>
      </c>
      <c r="BZ25" s="56">
        <f t="shared" si="20"/>
        <v>231547</v>
      </c>
      <c r="CA25" s="55">
        <f t="shared" si="20"/>
        <v>190389</v>
      </c>
      <c r="CB25" s="53">
        <f t="shared" si="20"/>
        <v>27272</v>
      </c>
      <c r="CC25" s="56">
        <f t="shared" si="20"/>
        <v>217661</v>
      </c>
      <c r="CD25" s="55">
        <f t="shared" si="20"/>
        <v>186099</v>
      </c>
      <c r="CE25" s="53">
        <f t="shared" si="20"/>
        <v>18740</v>
      </c>
      <c r="CF25" s="56">
        <f t="shared" si="20"/>
        <v>204839</v>
      </c>
      <c r="CG25" s="52">
        <f t="shared" si="20"/>
        <v>177069</v>
      </c>
      <c r="CH25" s="54">
        <f t="shared" si="20"/>
        <v>21076</v>
      </c>
      <c r="CI25" s="57">
        <f t="shared" si="20"/>
        <v>198145</v>
      </c>
      <c r="CJ25" s="55">
        <f t="shared" si="20"/>
        <v>160239</v>
      </c>
      <c r="CK25" s="53">
        <f t="shared" si="20"/>
        <v>13211</v>
      </c>
      <c r="CL25" s="56">
        <f t="shared" si="20"/>
        <v>173450</v>
      </c>
      <c r="CM25" s="55">
        <f t="shared" si="20"/>
        <v>131886</v>
      </c>
      <c r="CN25" s="53">
        <f t="shared" si="20"/>
        <v>15225</v>
      </c>
      <c r="CO25" s="56">
        <f t="shared" si="20"/>
        <v>147111</v>
      </c>
    </row>
    <row r="26" spans="1:93" x14ac:dyDescent="0.25">
      <c r="A26" s="5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93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</sheetData>
  <mergeCells count="25">
    <mergeCell ref="R14:U14"/>
    <mergeCell ref="AL14:AO14"/>
    <mergeCell ref="V14:Y14"/>
    <mergeCell ref="Z14:AC14"/>
    <mergeCell ref="B14:E14"/>
    <mergeCell ref="F14:I14"/>
    <mergeCell ref="J14:M14"/>
    <mergeCell ref="N14:Q14"/>
    <mergeCell ref="CM14:CO14"/>
    <mergeCell ref="BU14:BW14"/>
    <mergeCell ref="BX14:BZ14"/>
    <mergeCell ref="CA14:CC14"/>
    <mergeCell ref="CD14:CF14"/>
    <mergeCell ref="CG14:CI14"/>
    <mergeCell ref="CJ14:CL14"/>
    <mergeCell ref="BR14:BT14"/>
    <mergeCell ref="AT14:AW14"/>
    <mergeCell ref="AX14:BA14"/>
    <mergeCell ref="AD14:AG14"/>
    <mergeCell ref="BB14:BE14"/>
    <mergeCell ref="BF14:BI14"/>
    <mergeCell ref="AH14:AK14"/>
    <mergeCell ref="AP14:AS14"/>
    <mergeCell ref="BJ14:BM14"/>
    <mergeCell ref="BN14:BQ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K20:AK24 AK17:AK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28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4" style="1" bestFit="1" customWidth="1"/>
    <col min="3" max="3" width="13.5703125" style="1" bestFit="1" customWidth="1"/>
    <col min="4" max="4" width="12.140625" style="1" bestFit="1" customWidth="1"/>
    <col min="5" max="5" width="8.5703125" style="1" customWidth="1"/>
    <col min="6" max="6" width="14" style="1" bestFit="1" customWidth="1"/>
    <col min="7" max="7" width="13.5703125" style="1" bestFit="1" customWidth="1"/>
    <col min="8" max="8" width="12.140625" style="1" bestFit="1" customWidth="1"/>
    <col min="9" max="9" width="8.5703125" style="1" customWidth="1"/>
    <col min="10" max="10" width="14" style="1" bestFit="1" customWidth="1"/>
    <col min="11" max="11" width="13.5703125" style="1" bestFit="1" customWidth="1"/>
    <col min="12" max="12" width="12.140625" style="1" bestFit="1" customWidth="1"/>
    <col min="13" max="13" width="8.5703125" style="1" customWidth="1"/>
    <col min="14" max="14" width="14" style="1" bestFit="1" customWidth="1"/>
    <col min="15" max="15" width="13.5703125" style="1" bestFit="1" customWidth="1"/>
    <col min="16" max="16" width="12.140625" style="1" bestFit="1" customWidth="1"/>
    <col min="17" max="17" width="8.5703125" style="1" customWidth="1"/>
    <col min="18" max="18" width="14" style="1" bestFit="1" customWidth="1"/>
    <col min="19" max="19" width="13.5703125" style="1" bestFit="1" customWidth="1"/>
    <col min="20" max="20" width="12.140625" style="1" bestFit="1" customWidth="1"/>
    <col min="21" max="21" width="8.5703125" style="1" customWidth="1"/>
    <col min="22" max="22" width="14" style="1" bestFit="1" customWidth="1"/>
    <col min="23" max="23" width="13.5703125" style="1" bestFit="1" customWidth="1"/>
    <col min="24" max="24" width="12.140625" style="1" bestFit="1" customWidth="1"/>
    <col min="25" max="25" width="8.5703125" style="1" bestFit="1" customWidth="1"/>
    <col min="26" max="26" width="14" style="1" bestFit="1" customWidth="1"/>
    <col min="27" max="27" width="13.5703125" style="1" bestFit="1" customWidth="1"/>
    <col min="28" max="28" width="12.140625" style="1" bestFit="1" customWidth="1"/>
    <col min="29" max="29" width="8.5703125" style="1" bestFit="1" customWidth="1"/>
    <col min="30" max="30" width="14" style="1" bestFit="1" customWidth="1"/>
    <col min="31" max="31" width="13.5703125" style="1" bestFit="1" customWidth="1"/>
    <col min="32" max="32" width="12.140625" style="1" bestFit="1" customWidth="1"/>
    <col min="33" max="33" width="8.5703125" style="1" bestFit="1" customWidth="1"/>
    <col min="34" max="34" width="14" style="1" bestFit="1" customWidth="1"/>
    <col min="35" max="35" width="13.5703125" style="1" bestFit="1" customWidth="1"/>
    <col min="36" max="36" width="12.140625" style="1" bestFit="1" customWidth="1"/>
    <col min="37" max="37" width="8.5703125" style="1" bestFit="1" customWidth="1"/>
    <col min="38" max="38" width="14" style="1" bestFit="1" customWidth="1"/>
    <col min="39" max="39" width="13.5703125" style="1" bestFit="1" customWidth="1"/>
    <col min="40" max="40" width="12.140625" style="1" bestFit="1" customWidth="1"/>
    <col min="41" max="41" width="8.5703125" style="1" bestFit="1" customWidth="1"/>
    <col min="42" max="42" width="14" style="1" bestFit="1" customWidth="1"/>
    <col min="43" max="43" width="13.5703125" style="1" bestFit="1" customWidth="1"/>
    <col min="44" max="44" width="12.140625" style="1" bestFit="1" customWidth="1"/>
    <col min="45" max="45" width="8.5703125" style="1" bestFit="1" customWidth="1"/>
    <col min="46" max="46" width="14" style="1" bestFit="1" customWidth="1"/>
    <col min="47" max="47" width="13.5703125" style="1" bestFit="1" customWidth="1"/>
    <col min="48" max="48" width="12.140625" style="1" bestFit="1" customWidth="1"/>
    <col min="49" max="49" width="8.5703125" style="1" bestFit="1" customWidth="1"/>
    <col min="50" max="50" width="14" style="1" bestFit="1" customWidth="1"/>
    <col min="51" max="51" width="13.5703125" style="1" bestFit="1" customWidth="1"/>
    <col min="52" max="52" width="12.140625" style="1" bestFit="1" customWidth="1"/>
    <col min="53" max="53" width="8.5703125" style="1" bestFit="1" customWidth="1"/>
    <col min="54" max="54" width="14" style="1" bestFit="1" customWidth="1"/>
    <col min="55" max="55" width="13.5703125" style="1" bestFit="1" customWidth="1"/>
    <col min="56" max="56" width="12.140625" style="1" bestFit="1" customWidth="1"/>
    <col min="57" max="57" width="8.5703125" style="1" bestFit="1" customWidth="1"/>
    <col min="58" max="58" width="14" style="1" bestFit="1" customWidth="1"/>
    <col min="59" max="59" width="13.5703125" style="1" bestFit="1" customWidth="1"/>
    <col min="60" max="60" width="12.140625" style="1" bestFit="1" customWidth="1"/>
    <col min="61" max="61" width="8.5703125" style="1" bestFit="1" customWidth="1"/>
    <col min="62" max="62" width="14" style="1" bestFit="1" customWidth="1"/>
    <col min="63" max="63" width="15.5703125" style="1" bestFit="1" customWidth="1"/>
    <col min="64" max="64" width="8.5703125" style="1" bestFit="1" customWidth="1"/>
    <col min="65" max="65" width="14" style="1" bestFit="1" customWidth="1"/>
    <col min="66" max="66" width="15.5703125" style="1" bestFit="1" customWidth="1"/>
    <col min="67" max="67" width="8.5703125" style="1" bestFit="1" customWidth="1"/>
    <col min="68" max="68" width="14" style="1" bestFit="1" customWidth="1"/>
    <col min="69" max="69" width="15.5703125" style="1" bestFit="1" customWidth="1"/>
    <col min="70" max="70" width="8.5703125" style="1" bestFit="1" customWidth="1"/>
    <col min="71" max="71" width="14" style="1" bestFit="1" customWidth="1"/>
    <col min="72" max="72" width="15.5703125" style="1" bestFit="1" customWidth="1"/>
    <col min="73" max="73" width="8.5703125" style="1" bestFit="1" customWidth="1"/>
    <col min="74" max="74" width="14" style="1" bestFit="1" customWidth="1"/>
    <col min="75" max="75" width="15.5703125" style="1" bestFit="1" customWidth="1"/>
    <col min="76" max="76" width="8.5703125" style="1" bestFit="1" customWidth="1"/>
    <col min="77" max="77" width="14" style="1" bestFit="1" customWidth="1"/>
    <col min="78" max="78" width="15.5703125" style="1" bestFit="1" customWidth="1"/>
    <col min="79" max="79" width="8.5703125" style="1" bestFit="1" customWidth="1"/>
    <col min="80" max="80" width="14" style="1" bestFit="1" customWidth="1"/>
    <col min="81" max="81" width="15.5703125" style="1" bestFit="1" customWidth="1"/>
    <col min="82" max="82" width="8.5703125" style="1" bestFit="1" customWidth="1"/>
    <col min="83" max="83" width="14" style="1" bestFit="1" customWidth="1"/>
    <col min="84" max="84" width="15.5703125" style="1" bestFit="1" customWidth="1"/>
    <col min="85" max="85" width="8.5703125" style="1" bestFit="1" customWidth="1"/>
    <col min="86" max="16384" width="11.42578125" style="1"/>
  </cols>
  <sheetData>
    <row r="1" spans="1:85" s="33" customFormat="1" ht="30" x14ac:dyDescent="0.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</row>
    <row r="2" spans="1:85" s="37" customFormat="1" ht="18.75" x14ac:dyDescent="0.3">
      <c r="A2" s="60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</row>
    <row r="3" spans="1:85" s="59" customFormat="1" ht="15" x14ac:dyDescent="0.25">
      <c r="A3" s="118" t="s">
        <v>42</v>
      </c>
    </row>
    <row r="4" spans="1:85" s="59" customFormat="1" ht="12.75" x14ac:dyDescent="0.2"/>
    <row r="5" spans="1:85" s="3" customFormat="1" ht="15" x14ac:dyDescent="0.25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8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85" s="5" customFormat="1" ht="11.25" x14ac:dyDescent="0.2">
      <c r="A7" s="5" t="s">
        <v>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85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85" ht="15" x14ac:dyDescent="0.25">
      <c r="A10" s="117" t="s">
        <v>40</v>
      </c>
    </row>
    <row r="12" spans="1:85" ht="15.75" x14ac:dyDescent="0.25">
      <c r="A12" s="37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85" s="13" customFormat="1" x14ac:dyDescent="0.25">
      <c r="A13" s="13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85" x14ac:dyDescent="0.25">
      <c r="A14" s="4"/>
      <c r="B14" s="122">
        <v>2017</v>
      </c>
      <c r="C14" s="123"/>
      <c r="D14" s="123"/>
      <c r="E14" s="124"/>
      <c r="F14" s="122">
        <v>2016</v>
      </c>
      <c r="G14" s="123"/>
      <c r="H14" s="123"/>
      <c r="I14" s="124"/>
      <c r="J14" s="122">
        <v>2015</v>
      </c>
      <c r="K14" s="123"/>
      <c r="L14" s="123"/>
      <c r="M14" s="124"/>
      <c r="N14" s="122">
        <v>2014</v>
      </c>
      <c r="O14" s="123"/>
      <c r="P14" s="123"/>
      <c r="Q14" s="124"/>
      <c r="R14" s="122">
        <v>2013</v>
      </c>
      <c r="S14" s="123"/>
      <c r="T14" s="123"/>
      <c r="U14" s="124"/>
      <c r="V14" s="122">
        <v>2012</v>
      </c>
      <c r="W14" s="123"/>
      <c r="X14" s="123"/>
      <c r="Y14" s="124"/>
      <c r="Z14" s="122">
        <v>2011</v>
      </c>
      <c r="AA14" s="123"/>
      <c r="AB14" s="123"/>
      <c r="AC14" s="124"/>
      <c r="AD14" s="122">
        <v>2010</v>
      </c>
      <c r="AE14" s="123"/>
      <c r="AF14" s="123"/>
      <c r="AG14" s="124"/>
      <c r="AH14" s="122">
        <v>2009</v>
      </c>
      <c r="AI14" s="123"/>
      <c r="AJ14" s="123"/>
      <c r="AK14" s="124"/>
      <c r="AL14" s="122">
        <v>2008</v>
      </c>
      <c r="AM14" s="123"/>
      <c r="AN14" s="123"/>
      <c r="AO14" s="124"/>
      <c r="AP14" s="122">
        <v>2007</v>
      </c>
      <c r="AQ14" s="123"/>
      <c r="AR14" s="123"/>
      <c r="AS14" s="124"/>
      <c r="AT14" s="122">
        <v>2006</v>
      </c>
      <c r="AU14" s="123"/>
      <c r="AV14" s="123"/>
      <c r="AW14" s="124"/>
      <c r="AX14" s="122">
        <v>2005</v>
      </c>
      <c r="AY14" s="123"/>
      <c r="AZ14" s="123"/>
      <c r="BA14" s="124"/>
      <c r="BB14" s="122">
        <v>2004</v>
      </c>
      <c r="BC14" s="123"/>
      <c r="BD14" s="123"/>
      <c r="BE14" s="124"/>
      <c r="BF14" s="122">
        <v>2003</v>
      </c>
      <c r="BG14" s="123"/>
      <c r="BH14" s="123"/>
      <c r="BI14" s="124"/>
      <c r="BJ14" s="122">
        <v>2002</v>
      </c>
      <c r="BK14" s="123"/>
      <c r="BL14" s="124"/>
      <c r="BM14" s="122">
        <v>2001</v>
      </c>
      <c r="BN14" s="123"/>
      <c r="BO14" s="124"/>
      <c r="BP14" s="122">
        <v>2000</v>
      </c>
      <c r="BQ14" s="123"/>
      <c r="BR14" s="124"/>
      <c r="BS14" s="122">
        <v>1999</v>
      </c>
      <c r="BT14" s="123"/>
      <c r="BU14" s="124"/>
      <c r="BV14" s="122">
        <v>1998</v>
      </c>
      <c r="BW14" s="123"/>
      <c r="BX14" s="124"/>
      <c r="BY14" s="122">
        <v>1997</v>
      </c>
      <c r="BZ14" s="123"/>
      <c r="CA14" s="124"/>
      <c r="CB14" s="122">
        <v>1996</v>
      </c>
      <c r="CC14" s="123"/>
      <c r="CD14" s="124"/>
      <c r="CE14" s="122">
        <v>1995</v>
      </c>
      <c r="CF14" s="123"/>
      <c r="CG14" s="124"/>
    </row>
    <row r="15" spans="1:85" ht="15" x14ac:dyDescent="0.25">
      <c r="A15" s="41" t="s">
        <v>2</v>
      </c>
      <c r="B15" s="42" t="s">
        <v>3</v>
      </c>
      <c r="C15" s="43" t="s">
        <v>18</v>
      </c>
      <c r="D15" s="43" t="s">
        <v>20</v>
      </c>
      <c r="E15" s="44" t="s">
        <v>4</v>
      </c>
      <c r="F15" s="42" t="s">
        <v>3</v>
      </c>
      <c r="G15" s="43" t="s">
        <v>18</v>
      </c>
      <c r="H15" s="43" t="s">
        <v>20</v>
      </c>
      <c r="I15" s="44" t="s">
        <v>4</v>
      </c>
      <c r="J15" s="42" t="s">
        <v>3</v>
      </c>
      <c r="K15" s="43" t="s">
        <v>18</v>
      </c>
      <c r="L15" s="43" t="s">
        <v>20</v>
      </c>
      <c r="M15" s="44" t="s">
        <v>4</v>
      </c>
      <c r="N15" s="42" t="s">
        <v>3</v>
      </c>
      <c r="O15" s="43" t="s">
        <v>18</v>
      </c>
      <c r="P15" s="43" t="s">
        <v>20</v>
      </c>
      <c r="Q15" s="44" t="s">
        <v>4</v>
      </c>
      <c r="R15" s="42" t="s">
        <v>3</v>
      </c>
      <c r="S15" s="43" t="s">
        <v>18</v>
      </c>
      <c r="T15" s="43" t="s">
        <v>20</v>
      </c>
      <c r="U15" s="44" t="s">
        <v>4</v>
      </c>
      <c r="V15" s="42" t="s">
        <v>3</v>
      </c>
      <c r="W15" s="43" t="s">
        <v>18</v>
      </c>
      <c r="X15" s="43" t="s">
        <v>20</v>
      </c>
      <c r="Y15" s="44" t="s">
        <v>4</v>
      </c>
      <c r="Z15" s="42" t="s">
        <v>3</v>
      </c>
      <c r="AA15" s="43" t="s">
        <v>18</v>
      </c>
      <c r="AB15" s="43" t="s">
        <v>20</v>
      </c>
      <c r="AC15" s="44" t="s">
        <v>4</v>
      </c>
      <c r="AD15" s="42" t="s">
        <v>3</v>
      </c>
      <c r="AE15" s="43" t="s">
        <v>18</v>
      </c>
      <c r="AF15" s="43" t="s">
        <v>20</v>
      </c>
      <c r="AG15" s="44" t="s">
        <v>4</v>
      </c>
      <c r="AH15" s="42" t="s">
        <v>3</v>
      </c>
      <c r="AI15" s="43" t="s">
        <v>18</v>
      </c>
      <c r="AJ15" s="43" t="s">
        <v>20</v>
      </c>
      <c r="AK15" s="44" t="s">
        <v>4</v>
      </c>
      <c r="AL15" s="42" t="s">
        <v>3</v>
      </c>
      <c r="AM15" s="43" t="s">
        <v>18</v>
      </c>
      <c r="AN15" s="43" t="s">
        <v>20</v>
      </c>
      <c r="AO15" s="44" t="s">
        <v>4</v>
      </c>
      <c r="AP15" s="42" t="s">
        <v>3</v>
      </c>
      <c r="AQ15" s="43" t="s">
        <v>18</v>
      </c>
      <c r="AR15" s="43" t="s">
        <v>20</v>
      </c>
      <c r="AS15" s="44" t="s">
        <v>4</v>
      </c>
      <c r="AT15" s="42" t="s">
        <v>3</v>
      </c>
      <c r="AU15" s="43" t="s">
        <v>18</v>
      </c>
      <c r="AV15" s="43" t="s">
        <v>20</v>
      </c>
      <c r="AW15" s="44" t="s">
        <v>4</v>
      </c>
      <c r="AX15" s="42" t="s">
        <v>3</v>
      </c>
      <c r="AY15" s="43" t="s">
        <v>18</v>
      </c>
      <c r="AZ15" s="43" t="s">
        <v>20</v>
      </c>
      <c r="BA15" s="44" t="s">
        <v>4</v>
      </c>
      <c r="BB15" s="42" t="s">
        <v>3</v>
      </c>
      <c r="BC15" s="43" t="s">
        <v>18</v>
      </c>
      <c r="BD15" s="43" t="s">
        <v>20</v>
      </c>
      <c r="BE15" s="44" t="s">
        <v>4</v>
      </c>
      <c r="BF15" s="42" t="s">
        <v>3</v>
      </c>
      <c r="BG15" s="43" t="s">
        <v>18</v>
      </c>
      <c r="BH15" s="43" t="s">
        <v>20</v>
      </c>
      <c r="BI15" s="44" t="s">
        <v>4</v>
      </c>
      <c r="BJ15" s="42" t="s">
        <v>3</v>
      </c>
      <c r="BK15" s="43" t="s">
        <v>27</v>
      </c>
      <c r="BL15" s="44" t="s">
        <v>4</v>
      </c>
      <c r="BM15" s="42" t="s">
        <v>3</v>
      </c>
      <c r="BN15" s="43" t="s">
        <v>27</v>
      </c>
      <c r="BO15" s="44" t="s">
        <v>4</v>
      </c>
      <c r="BP15" s="42" t="s">
        <v>3</v>
      </c>
      <c r="BQ15" s="43" t="s">
        <v>27</v>
      </c>
      <c r="BR15" s="44" t="s">
        <v>4</v>
      </c>
      <c r="BS15" s="42" t="s">
        <v>3</v>
      </c>
      <c r="BT15" s="43" t="s">
        <v>27</v>
      </c>
      <c r="BU15" s="44" t="s">
        <v>4</v>
      </c>
      <c r="BV15" s="42" t="s">
        <v>3</v>
      </c>
      <c r="BW15" s="43" t="s">
        <v>27</v>
      </c>
      <c r="BX15" s="44" t="s">
        <v>4</v>
      </c>
      <c r="BY15" s="42" t="s">
        <v>3</v>
      </c>
      <c r="BZ15" s="43" t="s">
        <v>27</v>
      </c>
      <c r="CA15" s="44" t="s">
        <v>4</v>
      </c>
      <c r="CB15" s="42" t="s">
        <v>3</v>
      </c>
      <c r="CC15" s="43" t="s">
        <v>27</v>
      </c>
      <c r="CD15" s="44" t="s">
        <v>4</v>
      </c>
      <c r="CE15" s="42" t="s">
        <v>3</v>
      </c>
      <c r="CF15" s="43" t="s">
        <v>27</v>
      </c>
      <c r="CG15" s="45" t="s">
        <v>4</v>
      </c>
    </row>
    <row r="16" spans="1:85" s="13" customFormat="1" x14ac:dyDescent="0.25">
      <c r="A16" s="46" t="s">
        <v>5</v>
      </c>
      <c r="B16" s="47" t="s">
        <v>6</v>
      </c>
      <c r="C16" s="48" t="s">
        <v>7</v>
      </c>
      <c r="D16" s="48" t="s">
        <v>19</v>
      </c>
      <c r="E16" s="49" t="s">
        <v>8</v>
      </c>
      <c r="F16" s="47" t="s">
        <v>6</v>
      </c>
      <c r="G16" s="48" t="s">
        <v>7</v>
      </c>
      <c r="H16" s="48" t="s">
        <v>19</v>
      </c>
      <c r="I16" s="49" t="s">
        <v>8</v>
      </c>
      <c r="J16" s="47" t="s">
        <v>6</v>
      </c>
      <c r="K16" s="48" t="s">
        <v>7</v>
      </c>
      <c r="L16" s="48" t="s">
        <v>19</v>
      </c>
      <c r="M16" s="49" t="s">
        <v>8</v>
      </c>
      <c r="N16" s="47" t="s">
        <v>6</v>
      </c>
      <c r="O16" s="48" t="s">
        <v>7</v>
      </c>
      <c r="P16" s="48" t="s">
        <v>19</v>
      </c>
      <c r="Q16" s="49" t="s">
        <v>8</v>
      </c>
      <c r="R16" s="47" t="s">
        <v>6</v>
      </c>
      <c r="S16" s="48" t="s">
        <v>7</v>
      </c>
      <c r="T16" s="48" t="s">
        <v>19</v>
      </c>
      <c r="U16" s="49" t="s">
        <v>8</v>
      </c>
      <c r="V16" s="47" t="s">
        <v>6</v>
      </c>
      <c r="W16" s="48" t="s">
        <v>7</v>
      </c>
      <c r="X16" s="48" t="s">
        <v>19</v>
      </c>
      <c r="Y16" s="49" t="s">
        <v>8</v>
      </c>
      <c r="Z16" s="47" t="s">
        <v>6</v>
      </c>
      <c r="AA16" s="48" t="s">
        <v>7</v>
      </c>
      <c r="AB16" s="48" t="s">
        <v>19</v>
      </c>
      <c r="AC16" s="49" t="s">
        <v>8</v>
      </c>
      <c r="AD16" s="47" t="s">
        <v>6</v>
      </c>
      <c r="AE16" s="48" t="s">
        <v>7</v>
      </c>
      <c r="AF16" s="48" t="s">
        <v>19</v>
      </c>
      <c r="AG16" s="49" t="s">
        <v>8</v>
      </c>
      <c r="AH16" s="47" t="s">
        <v>6</v>
      </c>
      <c r="AI16" s="48" t="s">
        <v>7</v>
      </c>
      <c r="AJ16" s="48" t="s">
        <v>19</v>
      </c>
      <c r="AK16" s="49" t="s">
        <v>8</v>
      </c>
      <c r="AL16" s="47" t="s">
        <v>6</v>
      </c>
      <c r="AM16" s="48" t="s">
        <v>7</v>
      </c>
      <c r="AN16" s="48" t="s">
        <v>19</v>
      </c>
      <c r="AO16" s="49" t="s">
        <v>8</v>
      </c>
      <c r="AP16" s="47" t="s">
        <v>6</v>
      </c>
      <c r="AQ16" s="48" t="s">
        <v>7</v>
      </c>
      <c r="AR16" s="48" t="s">
        <v>19</v>
      </c>
      <c r="AS16" s="49" t="s">
        <v>8</v>
      </c>
      <c r="AT16" s="47" t="s">
        <v>6</v>
      </c>
      <c r="AU16" s="48" t="s">
        <v>7</v>
      </c>
      <c r="AV16" s="48" t="s">
        <v>19</v>
      </c>
      <c r="AW16" s="49" t="s">
        <v>8</v>
      </c>
      <c r="AX16" s="47" t="s">
        <v>6</v>
      </c>
      <c r="AY16" s="48" t="s">
        <v>7</v>
      </c>
      <c r="AZ16" s="48" t="s">
        <v>19</v>
      </c>
      <c r="BA16" s="49" t="s">
        <v>8</v>
      </c>
      <c r="BB16" s="47" t="s">
        <v>6</v>
      </c>
      <c r="BC16" s="48" t="s">
        <v>7</v>
      </c>
      <c r="BD16" s="48" t="s">
        <v>19</v>
      </c>
      <c r="BE16" s="49" t="s">
        <v>8</v>
      </c>
      <c r="BF16" s="47" t="s">
        <v>6</v>
      </c>
      <c r="BG16" s="48" t="s">
        <v>7</v>
      </c>
      <c r="BH16" s="48" t="s">
        <v>19</v>
      </c>
      <c r="BI16" s="49" t="s">
        <v>8</v>
      </c>
      <c r="BJ16" s="47" t="s">
        <v>6</v>
      </c>
      <c r="BK16" s="48" t="s">
        <v>28</v>
      </c>
      <c r="BL16" s="49" t="s">
        <v>8</v>
      </c>
      <c r="BM16" s="47" t="s">
        <v>6</v>
      </c>
      <c r="BN16" s="48" t="s">
        <v>28</v>
      </c>
      <c r="BO16" s="49" t="s">
        <v>8</v>
      </c>
      <c r="BP16" s="47" t="s">
        <v>6</v>
      </c>
      <c r="BQ16" s="48" t="s">
        <v>28</v>
      </c>
      <c r="BR16" s="49" t="s">
        <v>8</v>
      </c>
      <c r="BS16" s="47" t="s">
        <v>6</v>
      </c>
      <c r="BT16" s="48" t="s">
        <v>28</v>
      </c>
      <c r="BU16" s="49" t="s">
        <v>8</v>
      </c>
      <c r="BV16" s="47" t="s">
        <v>6</v>
      </c>
      <c r="BW16" s="48" t="s">
        <v>28</v>
      </c>
      <c r="BX16" s="49" t="s">
        <v>8</v>
      </c>
      <c r="BY16" s="47" t="s">
        <v>6</v>
      </c>
      <c r="BZ16" s="48" t="s">
        <v>28</v>
      </c>
      <c r="CA16" s="49" t="s">
        <v>8</v>
      </c>
      <c r="CB16" s="47" t="s">
        <v>6</v>
      </c>
      <c r="CC16" s="48" t="s">
        <v>28</v>
      </c>
      <c r="CD16" s="49" t="s">
        <v>8</v>
      </c>
      <c r="CE16" s="47" t="s">
        <v>6</v>
      </c>
      <c r="CF16" s="48" t="s">
        <v>28</v>
      </c>
      <c r="CG16" s="50" t="s">
        <v>8</v>
      </c>
    </row>
    <row r="17" spans="1:85" s="20" customFormat="1" x14ac:dyDescent="0.25">
      <c r="A17" s="38" t="s">
        <v>9</v>
      </c>
      <c r="B17" s="14">
        <v>51817</v>
      </c>
      <c r="C17" s="15">
        <v>0</v>
      </c>
      <c r="D17" s="15">
        <v>0</v>
      </c>
      <c r="E17" s="16">
        <v>51817</v>
      </c>
      <c r="F17" s="14">
        <v>41350</v>
      </c>
      <c r="G17" s="15">
        <v>0</v>
      </c>
      <c r="H17" s="15">
        <v>0</v>
      </c>
      <c r="I17" s="16">
        <v>41350</v>
      </c>
      <c r="J17" s="14">
        <v>40005</v>
      </c>
      <c r="K17" s="15">
        <v>0</v>
      </c>
      <c r="L17" s="15">
        <v>0</v>
      </c>
      <c r="M17" s="16">
        <v>40005</v>
      </c>
      <c r="N17" s="14">
        <v>31986</v>
      </c>
      <c r="O17" s="15">
        <v>0</v>
      </c>
      <c r="P17" s="15">
        <v>0</v>
      </c>
      <c r="Q17" s="16">
        <v>31986</v>
      </c>
      <c r="R17" s="14">
        <v>36408</v>
      </c>
      <c r="S17" s="15">
        <v>0</v>
      </c>
      <c r="T17" s="15">
        <v>0</v>
      </c>
      <c r="U17" s="16">
        <v>36408</v>
      </c>
      <c r="V17" s="14">
        <v>37185</v>
      </c>
      <c r="W17" s="15">
        <v>0</v>
      </c>
      <c r="X17" s="15">
        <v>0</v>
      </c>
      <c r="Y17" s="16">
        <v>37185</v>
      </c>
      <c r="Z17" s="14">
        <v>33170</v>
      </c>
      <c r="AA17" s="15">
        <v>0</v>
      </c>
      <c r="AB17" s="15">
        <v>0</v>
      </c>
      <c r="AC17" s="17">
        <f>SUM(Z17:AB17)</f>
        <v>33170</v>
      </c>
      <c r="AD17" s="18">
        <v>32388</v>
      </c>
      <c r="AE17" s="15">
        <v>0</v>
      </c>
      <c r="AF17" s="15">
        <v>0</v>
      </c>
      <c r="AG17" s="19">
        <f>SUM(AD17:AF17)</f>
        <v>32388</v>
      </c>
      <c r="AH17" s="18">
        <v>19960</v>
      </c>
      <c r="AI17" s="15">
        <v>0</v>
      </c>
      <c r="AJ17" s="15">
        <v>0</v>
      </c>
      <c r="AK17" s="19">
        <f>SUM(AH17:AJ17)</f>
        <v>19960</v>
      </c>
      <c r="AL17" s="18">
        <v>27273</v>
      </c>
      <c r="AM17" s="15">
        <v>0</v>
      </c>
      <c r="AN17" s="15">
        <v>12</v>
      </c>
      <c r="AO17" s="19">
        <f>SUM(AL17:AN17)</f>
        <v>27285</v>
      </c>
      <c r="AP17" s="18">
        <v>24634</v>
      </c>
      <c r="AQ17" s="15">
        <v>250</v>
      </c>
      <c r="AR17" s="15">
        <v>0</v>
      </c>
      <c r="AS17" s="19">
        <f>SUM(AP17:AR17)</f>
        <v>24884</v>
      </c>
      <c r="AT17" s="18">
        <v>19246</v>
      </c>
      <c r="AU17" s="15">
        <v>320</v>
      </c>
      <c r="AV17" s="15">
        <v>0</v>
      </c>
      <c r="AW17" s="19">
        <f>SUM(AT17:AV17)</f>
        <v>19566</v>
      </c>
      <c r="AX17" s="18">
        <v>15608</v>
      </c>
      <c r="AY17" s="15">
        <v>490</v>
      </c>
      <c r="AZ17" s="15">
        <v>0</v>
      </c>
      <c r="BA17" s="19">
        <f t="shared" ref="BA17:BA22" si="0">SUM(AX17:AZ17)</f>
        <v>16098</v>
      </c>
      <c r="BB17" s="18">
        <v>14696</v>
      </c>
      <c r="BC17" s="15">
        <v>628</v>
      </c>
      <c r="BD17" s="15">
        <v>0</v>
      </c>
      <c r="BE17" s="19">
        <f>SUM(BB17:BD17)</f>
        <v>15324</v>
      </c>
      <c r="BF17" s="18">
        <v>12720</v>
      </c>
      <c r="BG17" s="15">
        <v>477</v>
      </c>
      <c r="BH17" s="15">
        <v>0</v>
      </c>
      <c r="BI17" s="19">
        <f>SUM(BF17:BH17)</f>
        <v>13197</v>
      </c>
      <c r="BJ17" s="18">
        <v>15119</v>
      </c>
      <c r="BK17" s="15">
        <v>1000</v>
      </c>
      <c r="BL17" s="19">
        <f>SUM(BJ17:BK17)</f>
        <v>16119</v>
      </c>
      <c r="BM17" s="18">
        <v>15073</v>
      </c>
      <c r="BN17" s="15">
        <v>500</v>
      </c>
      <c r="BO17" s="19">
        <f>SUM(BM17:BN17)</f>
        <v>15573</v>
      </c>
      <c r="BP17" s="18">
        <v>11330</v>
      </c>
      <c r="BQ17" s="15">
        <v>580</v>
      </c>
      <c r="BR17" s="19">
        <f>SUM(BP17:BQ17)</f>
        <v>11910</v>
      </c>
      <c r="BS17" s="18">
        <v>12485</v>
      </c>
      <c r="BT17" s="15">
        <v>0</v>
      </c>
      <c r="BU17" s="19">
        <f>SUM(BS17:BT17)</f>
        <v>12485</v>
      </c>
      <c r="BV17" s="18">
        <v>14169</v>
      </c>
      <c r="BW17" s="15">
        <v>0</v>
      </c>
      <c r="BX17" s="19">
        <f>SUM(BV17:BW17)</f>
        <v>14169</v>
      </c>
      <c r="BY17" s="18">
        <v>11575</v>
      </c>
      <c r="BZ17" s="15">
        <v>0</v>
      </c>
      <c r="CA17" s="19">
        <f t="shared" ref="CA17:CA22" si="1">SUM(BY17:BZ17)</f>
        <v>11575</v>
      </c>
      <c r="CB17" s="18">
        <v>11092</v>
      </c>
      <c r="CC17" s="15">
        <v>0</v>
      </c>
      <c r="CD17" s="19">
        <f t="shared" ref="CD17:CD25" si="2">SUM(CB17:CC17)</f>
        <v>11092</v>
      </c>
      <c r="CE17" s="18">
        <v>8663</v>
      </c>
      <c r="CF17" s="15">
        <v>0</v>
      </c>
      <c r="CG17" s="19">
        <f>SUM(CE17:CF17)</f>
        <v>8663</v>
      </c>
    </row>
    <row r="18" spans="1:85" s="20" customFormat="1" x14ac:dyDescent="0.25">
      <c r="A18" s="39" t="s">
        <v>10</v>
      </c>
      <c r="B18" s="21">
        <v>112158</v>
      </c>
      <c r="C18" s="22">
        <v>1559</v>
      </c>
      <c r="D18" s="22">
        <v>0</v>
      </c>
      <c r="E18" s="16">
        <v>113717</v>
      </c>
      <c r="F18" s="21">
        <v>121722</v>
      </c>
      <c r="G18" s="22">
        <v>1675</v>
      </c>
      <c r="H18" s="22">
        <v>0</v>
      </c>
      <c r="I18" s="16">
        <v>123397</v>
      </c>
      <c r="J18" s="21">
        <v>101359</v>
      </c>
      <c r="K18" s="22">
        <v>2264</v>
      </c>
      <c r="L18" s="22">
        <v>0</v>
      </c>
      <c r="M18" s="16">
        <v>103623</v>
      </c>
      <c r="N18" s="21">
        <v>99654</v>
      </c>
      <c r="O18" s="22">
        <v>2557</v>
      </c>
      <c r="P18" s="22">
        <v>0</v>
      </c>
      <c r="Q18" s="16">
        <v>102211</v>
      </c>
      <c r="R18" s="21">
        <v>88758</v>
      </c>
      <c r="S18" s="22">
        <v>2872</v>
      </c>
      <c r="T18" s="22">
        <v>0</v>
      </c>
      <c r="U18" s="16">
        <v>91630</v>
      </c>
      <c r="V18" s="21">
        <v>71676</v>
      </c>
      <c r="W18" s="22">
        <v>2024</v>
      </c>
      <c r="X18" s="22">
        <v>0</v>
      </c>
      <c r="Y18" s="16">
        <v>73700</v>
      </c>
      <c r="Z18" s="21">
        <v>88485</v>
      </c>
      <c r="AA18" s="22">
        <v>1327</v>
      </c>
      <c r="AB18" s="22">
        <v>0</v>
      </c>
      <c r="AC18" s="16">
        <f>SUM(Z18:AB18)</f>
        <v>89812</v>
      </c>
      <c r="AD18" s="23">
        <v>74432</v>
      </c>
      <c r="AE18" s="22">
        <v>1335</v>
      </c>
      <c r="AF18" s="22">
        <v>0</v>
      </c>
      <c r="AG18" s="24">
        <f>SUM(AD18:AF18)</f>
        <v>75767</v>
      </c>
      <c r="AH18" s="23">
        <v>73233</v>
      </c>
      <c r="AI18" s="22">
        <v>911</v>
      </c>
      <c r="AJ18" s="22">
        <v>0</v>
      </c>
      <c r="AK18" s="24">
        <f>SUM(AH18:AJ18)</f>
        <v>74144</v>
      </c>
      <c r="AL18" s="23">
        <v>69010</v>
      </c>
      <c r="AM18" s="22">
        <v>621</v>
      </c>
      <c r="AN18" s="22">
        <v>0</v>
      </c>
      <c r="AO18" s="24">
        <f>SUM(AL18:AN18)</f>
        <v>69631</v>
      </c>
      <c r="AP18" s="23">
        <v>53683</v>
      </c>
      <c r="AQ18" s="22">
        <v>5500</v>
      </c>
      <c r="AR18" s="22">
        <v>0</v>
      </c>
      <c r="AS18" s="24">
        <f>SUM(AP18:AR18)</f>
        <v>59183</v>
      </c>
      <c r="AT18" s="23">
        <v>47206</v>
      </c>
      <c r="AU18" s="22">
        <v>3536</v>
      </c>
      <c r="AV18" s="22">
        <v>0</v>
      </c>
      <c r="AW18" s="24">
        <f>SUM(AT18:AV18)</f>
        <v>50742</v>
      </c>
      <c r="AX18" s="23">
        <v>44120</v>
      </c>
      <c r="AY18" s="22">
        <v>970</v>
      </c>
      <c r="AZ18" s="22">
        <v>0</v>
      </c>
      <c r="BA18" s="24">
        <f t="shared" si="0"/>
        <v>45090</v>
      </c>
      <c r="BB18" s="23">
        <v>44928</v>
      </c>
      <c r="BC18" s="22">
        <v>909</v>
      </c>
      <c r="BD18" s="22">
        <v>0</v>
      </c>
      <c r="BE18" s="24">
        <f>SUM(BB18:BD18)</f>
        <v>45837</v>
      </c>
      <c r="BF18" s="23">
        <v>55852</v>
      </c>
      <c r="BG18" s="22">
        <v>605</v>
      </c>
      <c r="BH18" s="22">
        <v>0</v>
      </c>
      <c r="BI18" s="24">
        <f>SUM(BF18:BH18)</f>
        <v>56457</v>
      </c>
      <c r="BJ18" s="23">
        <v>52676</v>
      </c>
      <c r="BK18" s="22">
        <v>801</v>
      </c>
      <c r="BL18" s="24">
        <f>SUM(BJ18:BK18)</f>
        <v>53477</v>
      </c>
      <c r="BM18" s="23">
        <v>39178</v>
      </c>
      <c r="BN18" s="22">
        <v>1123</v>
      </c>
      <c r="BO18" s="24">
        <f>SUM(BM18:BN18)</f>
        <v>40301</v>
      </c>
      <c r="BP18" s="23">
        <v>32227</v>
      </c>
      <c r="BQ18" s="22">
        <v>180</v>
      </c>
      <c r="BR18" s="24">
        <f>SUM(BP18:BQ18)</f>
        <v>32407</v>
      </c>
      <c r="BS18" s="23">
        <v>43681</v>
      </c>
      <c r="BT18" s="22">
        <v>40</v>
      </c>
      <c r="BU18" s="24">
        <f>SUM(BS18:BT18)</f>
        <v>43721</v>
      </c>
      <c r="BV18" s="23">
        <v>36828</v>
      </c>
      <c r="BW18" s="22">
        <v>0</v>
      </c>
      <c r="BX18" s="24">
        <f>SUM(BV18:BW18)</f>
        <v>36828</v>
      </c>
      <c r="BY18" s="23">
        <v>34821</v>
      </c>
      <c r="BZ18" s="22">
        <v>180</v>
      </c>
      <c r="CA18" s="24">
        <f t="shared" si="1"/>
        <v>35001</v>
      </c>
      <c r="CB18" s="23">
        <v>23561</v>
      </c>
      <c r="CC18" s="22">
        <v>170</v>
      </c>
      <c r="CD18" s="24">
        <f t="shared" si="2"/>
        <v>23731</v>
      </c>
      <c r="CE18" s="23">
        <v>21050</v>
      </c>
      <c r="CF18" s="22">
        <v>0</v>
      </c>
      <c r="CG18" s="24">
        <f>SUM(CE18:CF18)</f>
        <v>21050</v>
      </c>
    </row>
    <row r="19" spans="1:85" s="20" customFormat="1" x14ac:dyDescent="0.25">
      <c r="A19" s="39" t="s">
        <v>11</v>
      </c>
      <c r="B19" s="21">
        <v>52528</v>
      </c>
      <c r="C19" s="22">
        <v>0</v>
      </c>
      <c r="D19" s="22">
        <v>0</v>
      </c>
      <c r="E19" s="16">
        <v>52528</v>
      </c>
      <c r="F19" s="21">
        <v>47200</v>
      </c>
      <c r="G19" s="22">
        <v>0</v>
      </c>
      <c r="H19" s="22">
        <v>0</v>
      </c>
      <c r="I19" s="16">
        <v>47200</v>
      </c>
      <c r="J19" s="21">
        <v>55497</v>
      </c>
      <c r="K19" s="22">
        <v>0</v>
      </c>
      <c r="L19" s="22">
        <v>0</v>
      </c>
      <c r="M19" s="16">
        <v>55497</v>
      </c>
      <c r="N19" s="21">
        <v>53676</v>
      </c>
      <c r="O19" s="22">
        <v>0</v>
      </c>
      <c r="P19" s="22">
        <v>0</v>
      </c>
      <c r="Q19" s="16">
        <v>53676</v>
      </c>
      <c r="R19" s="21">
        <v>50419</v>
      </c>
      <c r="S19" s="22">
        <v>0</v>
      </c>
      <c r="T19" s="22">
        <v>0</v>
      </c>
      <c r="U19" s="16">
        <v>50419</v>
      </c>
      <c r="V19" s="21">
        <v>46912</v>
      </c>
      <c r="W19" s="22">
        <v>0</v>
      </c>
      <c r="X19" s="22">
        <v>0</v>
      </c>
      <c r="Y19" s="16">
        <v>46912</v>
      </c>
      <c r="Z19" s="21">
        <v>53906</v>
      </c>
      <c r="AA19" s="22">
        <v>0</v>
      </c>
      <c r="AB19" s="22">
        <v>0</v>
      </c>
      <c r="AC19" s="16">
        <f t="shared" ref="AC19:AC25" si="3">SUM(Z19:AB19)</f>
        <v>53906</v>
      </c>
      <c r="AD19" s="23">
        <v>56216</v>
      </c>
      <c r="AE19" s="22">
        <v>0</v>
      </c>
      <c r="AF19" s="22">
        <v>0</v>
      </c>
      <c r="AG19" s="24">
        <f t="shared" ref="AG19:AG25" si="4">SUM(AD19:AF19)</f>
        <v>56216</v>
      </c>
      <c r="AH19" s="23">
        <v>45185</v>
      </c>
      <c r="AI19" s="22">
        <v>300</v>
      </c>
      <c r="AJ19" s="22">
        <v>0</v>
      </c>
      <c r="AK19" s="24">
        <f t="shared" ref="AK19:AK25" si="5">SUM(AH19:AJ19)</f>
        <v>45485</v>
      </c>
      <c r="AL19" s="23">
        <v>44356</v>
      </c>
      <c r="AM19" s="22">
        <v>1595</v>
      </c>
      <c r="AN19" s="22">
        <v>0</v>
      </c>
      <c r="AO19" s="24">
        <f t="shared" ref="AO19:AO25" si="6">SUM(AL19:AN19)</f>
        <v>45951</v>
      </c>
      <c r="AP19" s="23">
        <v>34570</v>
      </c>
      <c r="AQ19" s="22">
        <v>3200</v>
      </c>
      <c r="AR19" s="22">
        <v>0</v>
      </c>
      <c r="AS19" s="24">
        <f t="shared" ref="AS19:AS25" si="7">SUM(AP19:AR19)</f>
        <v>37770</v>
      </c>
      <c r="AT19" s="23">
        <v>50201</v>
      </c>
      <c r="AU19" s="22">
        <v>1290</v>
      </c>
      <c r="AV19" s="22">
        <v>0</v>
      </c>
      <c r="AW19" s="24">
        <f t="shared" ref="AW19:AW25" si="8">SUM(AT19:AV19)</f>
        <v>51491</v>
      </c>
      <c r="AX19" s="23">
        <v>29934</v>
      </c>
      <c r="AY19" s="22">
        <v>50</v>
      </c>
      <c r="AZ19" s="22">
        <v>0</v>
      </c>
      <c r="BA19" s="24">
        <f t="shared" si="0"/>
        <v>29984</v>
      </c>
      <c r="BB19" s="23">
        <v>22481</v>
      </c>
      <c r="BC19" s="22">
        <v>45</v>
      </c>
      <c r="BD19" s="22">
        <v>0</v>
      </c>
      <c r="BE19" s="24">
        <f t="shared" ref="BE19:BE25" si="9">SUM(BB19:BD19)</f>
        <v>22526</v>
      </c>
      <c r="BF19" s="23">
        <v>25838</v>
      </c>
      <c r="BG19" s="22">
        <v>30</v>
      </c>
      <c r="BH19" s="22">
        <v>0</v>
      </c>
      <c r="BI19" s="24">
        <f t="shared" ref="BI19:BI25" si="10">SUM(BF19:BH19)</f>
        <v>25868</v>
      </c>
      <c r="BJ19" s="23">
        <v>28130</v>
      </c>
      <c r="BK19" s="22">
        <v>650</v>
      </c>
      <c r="BL19" s="24">
        <f t="shared" ref="BL19:BL25" si="11">SUM(BJ19:BK19)</f>
        <v>28780</v>
      </c>
      <c r="BM19" s="23">
        <v>25800</v>
      </c>
      <c r="BN19" s="22">
        <v>1700</v>
      </c>
      <c r="BO19" s="24">
        <f t="shared" ref="BO19:BO25" si="12">SUM(BM19:BN19)</f>
        <v>27500</v>
      </c>
      <c r="BP19" s="23">
        <v>27024</v>
      </c>
      <c r="BQ19" s="22">
        <v>857</v>
      </c>
      <c r="BR19" s="24">
        <f t="shared" ref="BR19:BR25" si="13">SUM(BP19:BQ19)</f>
        <v>27881</v>
      </c>
      <c r="BS19" s="23">
        <v>19916</v>
      </c>
      <c r="BT19" s="22">
        <v>1060</v>
      </c>
      <c r="BU19" s="24">
        <f t="shared" ref="BU19:BU25" si="14">SUM(BS19:BT19)</f>
        <v>20976</v>
      </c>
      <c r="BV19" s="23">
        <v>21675</v>
      </c>
      <c r="BW19" s="22">
        <v>63</v>
      </c>
      <c r="BX19" s="24">
        <f t="shared" ref="BX19:BX25" si="15">SUM(BV19:BW19)</f>
        <v>21738</v>
      </c>
      <c r="BY19" s="23">
        <v>19471</v>
      </c>
      <c r="BZ19" s="22">
        <v>120</v>
      </c>
      <c r="CA19" s="24">
        <f t="shared" si="1"/>
        <v>19591</v>
      </c>
      <c r="CB19" s="23">
        <v>18376</v>
      </c>
      <c r="CC19" s="22">
        <v>40</v>
      </c>
      <c r="CD19" s="24">
        <f t="shared" si="2"/>
        <v>18416</v>
      </c>
      <c r="CE19" s="23">
        <v>14908</v>
      </c>
      <c r="CF19" s="22">
        <v>219</v>
      </c>
      <c r="CG19" s="24">
        <f t="shared" ref="CG19:CG25" si="16">SUM(CE19:CF19)</f>
        <v>15127</v>
      </c>
    </row>
    <row r="20" spans="1:85" s="20" customFormat="1" x14ac:dyDescent="0.25">
      <c r="A20" s="39" t="s">
        <v>12</v>
      </c>
      <c r="B20" s="21">
        <v>41869</v>
      </c>
      <c r="C20" s="22">
        <v>2878</v>
      </c>
      <c r="D20" s="22">
        <v>0</v>
      </c>
      <c r="E20" s="16">
        <v>44747</v>
      </c>
      <c r="F20" s="21">
        <v>40646</v>
      </c>
      <c r="G20" s="22">
        <v>0</v>
      </c>
      <c r="H20" s="22">
        <v>0</v>
      </c>
      <c r="I20" s="16">
        <v>40646</v>
      </c>
      <c r="J20" s="21">
        <v>42762</v>
      </c>
      <c r="K20" s="22">
        <v>911</v>
      </c>
      <c r="L20" s="22">
        <v>0</v>
      </c>
      <c r="M20" s="16">
        <v>43673</v>
      </c>
      <c r="N20" s="21">
        <v>50744</v>
      </c>
      <c r="O20" s="22">
        <v>2787</v>
      </c>
      <c r="P20" s="22">
        <v>0</v>
      </c>
      <c r="Q20" s="16">
        <v>53531</v>
      </c>
      <c r="R20" s="21">
        <v>98424</v>
      </c>
      <c r="S20" s="22">
        <v>4111</v>
      </c>
      <c r="T20" s="22">
        <v>0</v>
      </c>
      <c r="U20" s="16">
        <v>102535</v>
      </c>
      <c r="V20" s="21">
        <v>68172</v>
      </c>
      <c r="W20" s="22">
        <v>3852</v>
      </c>
      <c r="X20" s="22">
        <v>0</v>
      </c>
      <c r="Y20" s="16">
        <v>72024</v>
      </c>
      <c r="Z20" s="21">
        <v>52146</v>
      </c>
      <c r="AA20" s="22">
        <v>4339</v>
      </c>
      <c r="AB20" s="22">
        <v>0</v>
      </c>
      <c r="AC20" s="16">
        <f t="shared" si="3"/>
        <v>56485</v>
      </c>
      <c r="AD20" s="23">
        <v>41610</v>
      </c>
      <c r="AE20" s="22">
        <v>4195</v>
      </c>
      <c r="AF20" s="22">
        <v>0</v>
      </c>
      <c r="AG20" s="24">
        <f t="shared" si="4"/>
        <v>45805</v>
      </c>
      <c r="AH20" s="23">
        <v>35337</v>
      </c>
      <c r="AI20" s="22">
        <v>2560</v>
      </c>
      <c r="AJ20" s="22">
        <v>0</v>
      </c>
      <c r="AK20" s="24">
        <f t="shared" si="5"/>
        <v>37897</v>
      </c>
      <c r="AL20" s="23">
        <v>35578</v>
      </c>
      <c r="AM20" s="22">
        <v>4597</v>
      </c>
      <c r="AN20" s="22">
        <v>0</v>
      </c>
      <c r="AO20" s="24">
        <f t="shared" si="6"/>
        <v>40175</v>
      </c>
      <c r="AP20" s="23">
        <v>27678</v>
      </c>
      <c r="AQ20" s="22">
        <v>7509</v>
      </c>
      <c r="AR20" s="22">
        <v>0</v>
      </c>
      <c r="AS20" s="24">
        <f t="shared" si="7"/>
        <v>35187</v>
      </c>
      <c r="AT20" s="23">
        <v>19941</v>
      </c>
      <c r="AU20" s="22">
        <v>4036</v>
      </c>
      <c r="AV20" s="22">
        <v>0</v>
      </c>
      <c r="AW20" s="24">
        <f t="shared" si="8"/>
        <v>23977</v>
      </c>
      <c r="AX20" s="23">
        <v>23481</v>
      </c>
      <c r="AY20" s="22">
        <v>4220</v>
      </c>
      <c r="AZ20" s="22">
        <v>0</v>
      </c>
      <c r="BA20" s="24">
        <f t="shared" si="0"/>
        <v>27701</v>
      </c>
      <c r="BB20" s="23">
        <v>19022</v>
      </c>
      <c r="BC20" s="22">
        <v>3078</v>
      </c>
      <c r="BD20" s="22">
        <v>0</v>
      </c>
      <c r="BE20" s="24">
        <f t="shared" si="9"/>
        <v>22100</v>
      </c>
      <c r="BF20" s="23">
        <v>16326</v>
      </c>
      <c r="BG20" s="22">
        <v>3690</v>
      </c>
      <c r="BH20" s="22">
        <v>0</v>
      </c>
      <c r="BI20" s="24">
        <f t="shared" si="10"/>
        <v>20016</v>
      </c>
      <c r="BJ20" s="23">
        <v>16273</v>
      </c>
      <c r="BK20" s="22">
        <v>3316</v>
      </c>
      <c r="BL20" s="24">
        <f t="shared" si="11"/>
        <v>19589</v>
      </c>
      <c r="BM20" s="23">
        <v>14716</v>
      </c>
      <c r="BN20" s="22">
        <v>3424</v>
      </c>
      <c r="BO20" s="24">
        <f t="shared" si="12"/>
        <v>18140</v>
      </c>
      <c r="BP20" s="23">
        <v>12060</v>
      </c>
      <c r="BQ20" s="22">
        <v>3280</v>
      </c>
      <c r="BR20" s="24">
        <f t="shared" si="13"/>
        <v>15340</v>
      </c>
      <c r="BS20" s="23">
        <v>14533</v>
      </c>
      <c r="BT20" s="22">
        <v>2210</v>
      </c>
      <c r="BU20" s="24">
        <f t="shared" si="14"/>
        <v>16743</v>
      </c>
      <c r="BV20" s="23">
        <v>13002</v>
      </c>
      <c r="BW20" s="22">
        <v>1370</v>
      </c>
      <c r="BX20" s="24">
        <f t="shared" si="15"/>
        <v>14372</v>
      </c>
      <c r="BY20" s="23">
        <v>17886</v>
      </c>
      <c r="BZ20" s="22">
        <v>1796</v>
      </c>
      <c r="CA20" s="24">
        <f t="shared" si="1"/>
        <v>19682</v>
      </c>
      <c r="CB20" s="23">
        <v>13445</v>
      </c>
      <c r="CC20" s="22">
        <v>1465</v>
      </c>
      <c r="CD20" s="24">
        <f t="shared" si="2"/>
        <v>14910</v>
      </c>
      <c r="CE20" s="23">
        <v>11958</v>
      </c>
      <c r="CF20" s="22">
        <v>2725</v>
      </c>
      <c r="CG20" s="24">
        <f t="shared" si="16"/>
        <v>14683</v>
      </c>
    </row>
    <row r="21" spans="1:85" s="20" customFormat="1" x14ac:dyDescent="0.25">
      <c r="A21" s="39" t="s">
        <v>13</v>
      </c>
      <c r="B21" s="21">
        <v>62531</v>
      </c>
      <c r="C21" s="22">
        <v>814</v>
      </c>
      <c r="D21" s="22">
        <v>0</v>
      </c>
      <c r="E21" s="16">
        <v>63345</v>
      </c>
      <c r="F21" s="21">
        <v>77323</v>
      </c>
      <c r="G21" s="22">
        <v>978</v>
      </c>
      <c r="H21" s="22">
        <v>0</v>
      </c>
      <c r="I21" s="16">
        <v>78301</v>
      </c>
      <c r="J21" s="21">
        <v>66027</v>
      </c>
      <c r="K21" s="22">
        <v>862</v>
      </c>
      <c r="L21" s="22">
        <v>0</v>
      </c>
      <c r="M21" s="16">
        <v>66889</v>
      </c>
      <c r="N21" s="21">
        <v>65147</v>
      </c>
      <c r="O21" s="22">
        <v>1950</v>
      </c>
      <c r="P21" s="22">
        <v>0</v>
      </c>
      <c r="Q21" s="16">
        <v>67097</v>
      </c>
      <c r="R21" s="21">
        <v>65668</v>
      </c>
      <c r="S21" s="22">
        <v>2316</v>
      </c>
      <c r="T21" s="22">
        <v>0</v>
      </c>
      <c r="U21" s="16">
        <v>67984</v>
      </c>
      <c r="V21" s="21">
        <v>73585</v>
      </c>
      <c r="W21" s="22">
        <v>1960</v>
      </c>
      <c r="X21" s="22">
        <v>0</v>
      </c>
      <c r="Y21" s="16">
        <v>75545</v>
      </c>
      <c r="Z21" s="21">
        <v>80432</v>
      </c>
      <c r="AA21" s="22">
        <v>2027</v>
      </c>
      <c r="AB21" s="22">
        <v>0</v>
      </c>
      <c r="AC21" s="16">
        <f t="shared" si="3"/>
        <v>82459</v>
      </c>
      <c r="AD21" s="23">
        <v>69327</v>
      </c>
      <c r="AE21" s="22">
        <v>2086</v>
      </c>
      <c r="AF21" s="22">
        <v>0</v>
      </c>
      <c r="AG21" s="24">
        <f t="shared" si="4"/>
        <v>71413</v>
      </c>
      <c r="AH21" s="23">
        <v>56143</v>
      </c>
      <c r="AI21" s="22">
        <v>2054</v>
      </c>
      <c r="AJ21" s="22">
        <v>0</v>
      </c>
      <c r="AK21" s="24">
        <f t="shared" si="5"/>
        <v>58197</v>
      </c>
      <c r="AL21" s="23">
        <v>63702</v>
      </c>
      <c r="AM21" s="22">
        <v>2121</v>
      </c>
      <c r="AN21" s="22">
        <v>0</v>
      </c>
      <c r="AO21" s="24">
        <f t="shared" si="6"/>
        <v>65823</v>
      </c>
      <c r="AP21" s="23">
        <v>37840</v>
      </c>
      <c r="AQ21" s="22">
        <v>5225</v>
      </c>
      <c r="AR21" s="22">
        <v>0</v>
      </c>
      <c r="AS21" s="24">
        <f t="shared" si="7"/>
        <v>43065</v>
      </c>
      <c r="AT21" s="23">
        <v>42721</v>
      </c>
      <c r="AU21" s="22">
        <v>5854</v>
      </c>
      <c r="AV21" s="22">
        <v>0</v>
      </c>
      <c r="AW21" s="24">
        <f t="shared" si="8"/>
        <v>48575</v>
      </c>
      <c r="AX21" s="23">
        <v>36865</v>
      </c>
      <c r="AY21" s="22">
        <v>5540</v>
      </c>
      <c r="AZ21" s="22">
        <v>0</v>
      </c>
      <c r="BA21" s="24">
        <f t="shared" si="0"/>
        <v>42405</v>
      </c>
      <c r="BB21" s="23">
        <v>32103</v>
      </c>
      <c r="BC21" s="22">
        <v>5070</v>
      </c>
      <c r="BD21" s="22">
        <v>0</v>
      </c>
      <c r="BE21" s="24">
        <f t="shared" si="9"/>
        <v>37173</v>
      </c>
      <c r="BF21" s="23">
        <v>28878</v>
      </c>
      <c r="BG21" s="22">
        <v>6293</v>
      </c>
      <c r="BH21" s="22">
        <v>0</v>
      </c>
      <c r="BI21" s="24">
        <f t="shared" si="10"/>
        <v>35171</v>
      </c>
      <c r="BJ21" s="23">
        <v>47734</v>
      </c>
      <c r="BK21" s="22">
        <v>9429</v>
      </c>
      <c r="BL21" s="24">
        <f t="shared" si="11"/>
        <v>57163</v>
      </c>
      <c r="BM21" s="23">
        <v>32121</v>
      </c>
      <c r="BN21" s="22">
        <v>12326</v>
      </c>
      <c r="BO21" s="24">
        <f t="shared" si="12"/>
        <v>44447</v>
      </c>
      <c r="BP21" s="23">
        <v>28472</v>
      </c>
      <c r="BQ21" s="22">
        <v>12978</v>
      </c>
      <c r="BR21" s="24">
        <f t="shared" si="13"/>
        <v>41450</v>
      </c>
      <c r="BS21" s="23">
        <v>25489</v>
      </c>
      <c r="BT21" s="22">
        <v>6288</v>
      </c>
      <c r="BU21" s="24">
        <f t="shared" si="14"/>
        <v>31777</v>
      </c>
      <c r="BV21" s="23">
        <v>26987</v>
      </c>
      <c r="BW21" s="22">
        <v>4167</v>
      </c>
      <c r="BX21" s="24">
        <f t="shared" si="15"/>
        <v>31154</v>
      </c>
      <c r="BY21" s="23">
        <v>26646</v>
      </c>
      <c r="BZ21" s="22">
        <v>5880</v>
      </c>
      <c r="CA21" s="24">
        <f t="shared" si="1"/>
        <v>32526</v>
      </c>
      <c r="CB21" s="23">
        <v>25986</v>
      </c>
      <c r="CC21" s="22">
        <v>4070</v>
      </c>
      <c r="CD21" s="24">
        <f t="shared" si="2"/>
        <v>30056</v>
      </c>
      <c r="CE21" s="23">
        <v>21043</v>
      </c>
      <c r="CF21" s="22">
        <v>3774</v>
      </c>
      <c r="CG21" s="24">
        <f t="shared" si="16"/>
        <v>24817</v>
      </c>
    </row>
    <row r="22" spans="1:85" s="20" customFormat="1" x14ac:dyDescent="0.25">
      <c r="A22" s="39" t="s">
        <v>14</v>
      </c>
      <c r="B22" s="21">
        <v>19152</v>
      </c>
      <c r="C22" s="22">
        <v>5791</v>
      </c>
      <c r="D22" s="22">
        <v>0</v>
      </c>
      <c r="E22" s="16">
        <v>24943</v>
      </c>
      <c r="F22" s="21">
        <v>16023</v>
      </c>
      <c r="G22" s="22">
        <v>8804</v>
      </c>
      <c r="H22" s="22">
        <v>0</v>
      </c>
      <c r="I22" s="16">
        <v>24827</v>
      </c>
      <c r="J22" s="21">
        <v>16624</v>
      </c>
      <c r="K22" s="22">
        <v>9566</v>
      </c>
      <c r="L22" s="22">
        <v>0</v>
      </c>
      <c r="M22" s="16">
        <v>26190</v>
      </c>
      <c r="N22" s="21">
        <v>18741</v>
      </c>
      <c r="O22" s="22">
        <v>20769</v>
      </c>
      <c r="P22" s="22">
        <v>0</v>
      </c>
      <c r="Q22" s="16">
        <v>39510</v>
      </c>
      <c r="R22" s="21">
        <v>17046</v>
      </c>
      <c r="S22" s="22">
        <v>14255</v>
      </c>
      <c r="T22" s="22">
        <v>0</v>
      </c>
      <c r="U22" s="16">
        <v>31301</v>
      </c>
      <c r="V22" s="21">
        <v>16106</v>
      </c>
      <c r="W22" s="22">
        <v>6830</v>
      </c>
      <c r="X22" s="22">
        <v>0</v>
      </c>
      <c r="Y22" s="16">
        <v>22936</v>
      </c>
      <c r="Z22" s="21">
        <v>18435</v>
      </c>
      <c r="AA22" s="22">
        <v>5576</v>
      </c>
      <c r="AB22" s="22">
        <v>0</v>
      </c>
      <c r="AC22" s="16">
        <f t="shared" si="3"/>
        <v>24011</v>
      </c>
      <c r="AD22" s="23">
        <v>17785</v>
      </c>
      <c r="AE22" s="22">
        <v>3897</v>
      </c>
      <c r="AF22" s="22">
        <v>0</v>
      </c>
      <c r="AG22" s="24">
        <f t="shared" si="4"/>
        <v>21682</v>
      </c>
      <c r="AH22" s="23">
        <v>18242</v>
      </c>
      <c r="AI22" s="22">
        <v>3189</v>
      </c>
      <c r="AJ22" s="22">
        <v>0</v>
      </c>
      <c r="AK22" s="24">
        <f t="shared" si="5"/>
        <v>21431</v>
      </c>
      <c r="AL22" s="23">
        <v>20907</v>
      </c>
      <c r="AM22" s="22">
        <v>3317</v>
      </c>
      <c r="AN22" s="22">
        <v>0</v>
      </c>
      <c r="AO22" s="24">
        <f t="shared" si="6"/>
        <v>24224</v>
      </c>
      <c r="AP22" s="23">
        <v>15765</v>
      </c>
      <c r="AQ22" s="22">
        <v>5403</v>
      </c>
      <c r="AR22" s="22">
        <v>0</v>
      </c>
      <c r="AS22" s="24">
        <f t="shared" si="7"/>
        <v>21168</v>
      </c>
      <c r="AT22" s="23">
        <v>11651</v>
      </c>
      <c r="AU22" s="22">
        <v>3954</v>
      </c>
      <c r="AV22" s="22">
        <v>0</v>
      </c>
      <c r="AW22" s="24">
        <f t="shared" si="8"/>
        <v>15605</v>
      </c>
      <c r="AX22" s="23">
        <v>13745</v>
      </c>
      <c r="AY22" s="22">
        <v>2590</v>
      </c>
      <c r="AZ22" s="22">
        <v>0</v>
      </c>
      <c r="BA22" s="24">
        <f t="shared" si="0"/>
        <v>16335</v>
      </c>
      <c r="BB22" s="23">
        <v>12876</v>
      </c>
      <c r="BC22" s="22">
        <v>1436</v>
      </c>
      <c r="BD22" s="22">
        <v>0</v>
      </c>
      <c r="BE22" s="24">
        <f t="shared" si="9"/>
        <v>14312</v>
      </c>
      <c r="BF22" s="23">
        <v>17768</v>
      </c>
      <c r="BG22" s="22">
        <v>1869</v>
      </c>
      <c r="BH22" s="22">
        <v>0</v>
      </c>
      <c r="BI22" s="24">
        <f t="shared" si="10"/>
        <v>19637</v>
      </c>
      <c r="BJ22" s="23">
        <v>16785</v>
      </c>
      <c r="BK22" s="22">
        <v>3699</v>
      </c>
      <c r="BL22" s="24">
        <f t="shared" si="11"/>
        <v>20484</v>
      </c>
      <c r="BM22" s="23">
        <v>19440</v>
      </c>
      <c r="BN22" s="22">
        <v>4594</v>
      </c>
      <c r="BO22" s="24">
        <f t="shared" si="12"/>
        <v>24034</v>
      </c>
      <c r="BP22" s="23">
        <v>13003</v>
      </c>
      <c r="BQ22" s="22">
        <v>4432</v>
      </c>
      <c r="BR22" s="24">
        <f t="shared" si="13"/>
        <v>17435</v>
      </c>
      <c r="BS22" s="23">
        <v>15581</v>
      </c>
      <c r="BT22" s="22">
        <v>1801</v>
      </c>
      <c r="BU22" s="24">
        <f t="shared" si="14"/>
        <v>17382</v>
      </c>
      <c r="BV22" s="23">
        <v>12267</v>
      </c>
      <c r="BW22" s="22">
        <v>1096</v>
      </c>
      <c r="BX22" s="24">
        <f t="shared" si="15"/>
        <v>13363</v>
      </c>
      <c r="BY22" s="23">
        <v>14755</v>
      </c>
      <c r="BZ22" s="22">
        <v>2208</v>
      </c>
      <c r="CA22" s="24">
        <f t="shared" si="1"/>
        <v>16963</v>
      </c>
      <c r="CB22" s="23">
        <v>14938</v>
      </c>
      <c r="CC22" s="22">
        <v>1242</v>
      </c>
      <c r="CD22" s="24">
        <f t="shared" si="2"/>
        <v>16180</v>
      </c>
      <c r="CE22" s="23">
        <v>11956</v>
      </c>
      <c r="CF22" s="22">
        <v>1572</v>
      </c>
      <c r="CG22" s="24">
        <f t="shared" si="16"/>
        <v>13528</v>
      </c>
    </row>
    <row r="23" spans="1:85" s="20" customFormat="1" x14ac:dyDescent="0.25">
      <c r="A23" s="39" t="s">
        <v>15</v>
      </c>
      <c r="B23" s="21">
        <v>75945</v>
      </c>
      <c r="C23" s="22">
        <v>14996</v>
      </c>
      <c r="D23" s="22">
        <v>0</v>
      </c>
      <c r="E23" s="16">
        <v>90941</v>
      </c>
      <c r="F23" s="21">
        <v>70282</v>
      </c>
      <c r="G23" s="22">
        <v>8090</v>
      </c>
      <c r="H23" s="22">
        <v>0</v>
      </c>
      <c r="I23" s="16">
        <v>78372</v>
      </c>
      <c r="J23" s="21">
        <v>67309</v>
      </c>
      <c r="K23" s="22">
        <v>15297</v>
      </c>
      <c r="L23" s="22">
        <v>0</v>
      </c>
      <c r="M23" s="16">
        <v>82606</v>
      </c>
      <c r="N23" s="21">
        <v>75877</v>
      </c>
      <c r="O23" s="22">
        <v>24641</v>
      </c>
      <c r="P23" s="22">
        <v>0</v>
      </c>
      <c r="Q23" s="16">
        <v>100518</v>
      </c>
      <c r="R23" s="21">
        <v>134391</v>
      </c>
      <c r="S23" s="22">
        <v>14793</v>
      </c>
      <c r="T23" s="22">
        <v>0</v>
      </c>
      <c r="U23" s="16">
        <v>149184</v>
      </c>
      <c r="V23" s="21">
        <v>120387</v>
      </c>
      <c r="W23" s="22">
        <v>13521</v>
      </c>
      <c r="X23" s="22">
        <v>0</v>
      </c>
      <c r="Y23" s="16">
        <v>133908</v>
      </c>
      <c r="Z23" s="21">
        <v>88882</v>
      </c>
      <c r="AA23" s="22">
        <v>11565</v>
      </c>
      <c r="AB23" s="22">
        <v>0</v>
      </c>
      <c r="AC23" s="16">
        <f t="shared" si="3"/>
        <v>100447</v>
      </c>
      <c r="AD23" s="23">
        <v>90859</v>
      </c>
      <c r="AE23" s="22">
        <v>12928</v>
      </c>
      <c r="AF23" s="22">
        <v>0</v>
      </c>
      <c r="AG23" s="24">
        <f t="shared" si="4"/>
        <v>103787</v>
      </c>
      <c r="AH23" s="23">
        <v>66994</v>
      </c>
      <c r="AI23" s="22">
        <v>11750</v>
      </c>
      <c r="AJ23" s="22">
        <v>0</v>
      </c>
      <c r="AK23" s="24">
        <f t="shared" si="5"/>
        <v>78744</v>
      </c>
      <c r="AL23" s="23">
        <v>93350</v>
      </c>
      <c r="AM23" s="22">
        <v>8120</v>
      </c>
      <c r="AN23" s="22">
        <v>0</v>
      </c>
      <c r="AO23" s="24">
        <f t="shared" si="6"/>
        <v>101470</v>
      </c>
      <c r="AP23" s="23">
        <v>69345</v>
      </c>
      <c r="AQ23" s="22">
        <v>17047</v>
      </c>
      <c r="AR23" s="22">
        <v>0</v>
      </c>
      <c r="AS23" s="24">
        <f t="shared" si="7"/>
        <v>86392</v>
      </c>
      <c r="AT23" s="23">
        <v>61681</v>
      </c>
      <c r="AU23" s="22">
        <v>14504</v>
      </c>
      <c r="AV23" s="22">
        <v>0</v>
      </c>
      <c r="AW23" s="24">
        <f t="shared" si="8"/>
        <v>76185</v>
      </c>
      <c r="AX23" s="23">
        <v>46732</v>
      </c>
      <c r="AY23" s="22">
        <v>11854</v>
      </c>
      <c r="AZ23" s="22">
        <v>0</v>
      </c>
      <c r="BA23" s="24">
        <f>SUM(AX23:AZ23)</f>
        <v>58586</v>
      </c>
      <c r="BB23" s="23">
        <v>49516</v>
      </c>
      <c r="BC23" s="22">
        <v>11387</v>
      </c>
      <c r="BD23" s="22">
        <v>0</v>
      </c>
      <c r="BE23" s="24">
        <f t="shared" si="9"/>
        <v>60903</v>
      </c>
      <c r="BF23" s="23">
        <v>60989</v>
      </c>
      <c r="BG23" s="22">
        <v>9568</v>
      </c>
      <c r="BH23" s="22">
        <v>0</v>
      </c>
      <c r="BI23" s="24">
        <f t="shared" si="10"/>
        <v>70557</v>
      </c>
      <c r="BJ23" s="23">
        <v>61934</v>
      </c>
      <c r="BK23" s="22">
        <v>10912</v>
      </c>
      <c r="BL23" s="24">
        <f t="shared" si="11"/>
        <v>72846</v>
      </c>
      <c r="BM23" s="23">
        <v>61023</v>
      </c>
      <c r="BN23" s="22">
        <v>13888</v>
      </c>
      <c r="BO23" s="24">
        <f t="shared" si="12"/>
        <v>74911</v>
      </c>
      <c r="BP23" s="23">
        <v>50739</v>
      </c>
      <c r="BQ23" s="22">
        <v>18074</v>
      </c>
      <c r="BR23" s="24">
        <f t="shared" si="13"/>
        <v>68813</v>
      </c>
      <c r="BS23" s="23">
        <v>46166</v>
      </c>
      <c r="BT23" s="22">
        <v>10900</v>
      </c>
      <c r="BU23" s="24">
        <f t="shared" si="14"/>
        <v>57066</v>
      </c>
      <c r="BV23" s="23">
        <v>47904</v>
      </c>
      <c r="BW23" s="22">
        <v>7476</v>
      </c>
      <c r="BX23" s="24">
        <f t="shared" si="15"/>
        <v>55380</v>
      </c>
      <c r="BY23" s="23">
        <v>40015</v>
      </c>
      <c r="BZ23" s="22">
        <v>8536</v>
      </c>
      <c r="CA23" s="24">
        <f>SUM(BY23:BZ23)</f>
        <v>48551</v>
      </c>
      <c r="CB23" s="23">
        <v>39901</v>
      </c>
      <c r="CC23" s="22">
        <v>3932</v>
      </c>
      <c r="CD23" s="24">
        <f t="shared" si="2"/>
        <v>43833</v>
      </c>
      <c r="CE23" s="23">
        <v>31492</v>
      </c>
      <c r="CF23" s="22">
        <v>4196</v>
      </c>
      <c r="CG23" s="24">
        <f t="shared" si="16"/>
        <v>35688</v>
      </c>
    </row>
    <row r="24" spans="1:85" s="20" customFormat="1" x14ac:dyDescent="0.25">
      <c r="A24" s="39" t="s">
        <v>16</v>
      </c>
      <c r="B24" s="21">
        <v>18344</v>
      </c>
      <c r="C24" s="22">
        <v>3669</v>
      </c>
      <c r="D24" s="22">
        <v>7</v>
      </c>
      <c r="E24" s="16">
        <v>22020</v>
      </c>
      <c r="F24" s="21">
        <v>19824</v>
      </c>
      <c r="G24" s="22">
        <v>3070</v>
      </c>
      <c r="H24" s="22">
        <v>17</v>
      </c>
      <c r="I24" s="16">
        <v>22911</v>
      </c>
      <c r="J24" s="21">
        <v>23199</v>
      </c>
      <c r="K24" s="22">
        <v>3459</v>
      </c>
      <c r="L24" s="22">
        <v>10</v>
      </c>
      <c r="M24" s="16">
        <v>26668</v>
      </c>
      <c r="N24" s="21">
        <v>24962</v>
      </c>
      <c r="O24" s="22">
        <v>2699</v>
      </c>
      <c r="P24" s="22">
        <v>15</v>
      </c>
      <c r="Q24" s="16">
        <v>27676</v>
      </c>
      <c r="R24" s="21">
        <v>23707</v>
      </c>
      <c r="S24" s="22">
        <v>250</v>
      </c>
      <c r="T24" s="22">
        <v>12</v>
      </c>
      <c r="U24" s="16">
        <v>23969</v>
      </c>
      <c r="V24" s="21">
        <v>19463</v>
      </c>
      <c r="W24" s="22">
        <v>2101</v>
      </c>
      <c r="X24" s="22">
        <v>40</v>
      </c>
      <c r="Y24" s="16">
        <v>21604</v>
      </c>
      <c r="Z24" s="21">
        <v>23895</v>
      </c>
      <c r="AA24" s="22">
        <v>2410</v>
      </c>
      <c r="AB24" s="22">
        <v>11</v>
      </c>
      <c r="AC24" s="16">
        <f t="shared" si="3"/>
        <v>26316</v>
      </c>
      <c r="AD24" s="23">
        <v>23127</v>
      </c>
      <c r="AE24" s="22">
        <v>2697</v>
      </c>
      <c r="AF24" s="22">
        <v>18</v>
      </c>
      <c r="AG24" s="24">
        <f t="shared" si="4"/>
        <v>25842</v>
      </c>
      <c r="AH24" s="23">
        <v>19920</v>
      </c>
      <c r="AI24" s="22">
        <v>2410</v>
      </c>
      <c r="AJ24" s="22">
        <v>14</v>
      </c>
      <c r="AK24" s="24">
        <f t="shared" si="5"/>
        <v>22344</v>
      </c>
      <c r="AL24" s="23">
        <v>22133</v>
      </c>
      <c r="AM24" s="22">
        <v>2821</v>
      </c>
      <c r="AN24" s="22">
        <v>127</v>
      </c>
      <c r="AO24" s="24">
        <f t="shared" si="6"/>
        <v>25081</v>
      </c>
      <c r="AP24" s="23">
        <v>21169</v>
      </c>
      <c r="AQ24" s="22">
        <v>4172</v>
      </c>
      <c r="AR24" s="22">
        <v>4008</v>
      </c>
      <c r="AS24" s="24">
        <f t="shared" si="7"/>
        <v>29349</v>
      </c>
      <c r="AT24" s="23">
        <v>16749</v>
      </c>
      <c r="AU24" s="22">
        <v>3077</v>
      </c>
      <c r="AV24" s="22">
        <v>1910</v>
      </c>
      <c r="AW24" s="24">
        <f t="shared" si="8"/>
        <v>21736</v>
      </c>
      <c r="AX24" s="23">
        <v>16641</v>
      </c>
      <c r="AY24" s="22">
        <v>3004</v>
      </c>
      <c r="AZ24" s="22">
        <v>30</v>
      </c>
      <c r="BA24" s="24">
        <f>SUM(AX24:AZ24)</f>
        <v>19675</v>
      </c>
      <c r="BB24" s="23">
        <v>13553</v>
      </c>
      <c r="BC24" s="22">
        <v>2197</v>
      </c>
      <c r="BD24" s="22">
        <v>28</v>
      </c>
      <c r="BE24" s="24">
        <f t="shared" si="9"/>
        <v>15778</v>
      </c>
      <c r="BF24" s="23">
        <v>16775</v>
      </c>
      <c r="BG24" s="22">
        <v>2850</v>
      </c>
      <c r="BH24" s="22">
        <v>0</v>
      </c>
      <c r="BI24" s="24">
        <f t="shared" si="10"/>
        <v>19625</v>
      </c>
      <c r="BJ24" s="23">
        <v>16579</v>
      </c>
      <c r="BK24" s="22">
        <v>3007</v>
      </c>
      <c r="BL24" s="24">
        <f t="shared" si="11"/>
        <v>19586</v>
      </c>
      <c r="BM24" s="23">
        <v>13421</v>
      </c>
      <c r="BN24" s="22">
        <v>2480</v>
      </c>
      <c r="BO24" s="24">
        <f t="shared" si="12"/>
        <v>15901</v>
      </c>
      <c r="BP24" s="23">
        <v>12082</v>
      </c>
      <c r="BQ24" s="22">
        <v>2200</v>
      </c>
      <c r="BR24" s="24">
        <f t="shared" si="13"/>
        <v>14282</v>
      </c>
      <c r="BS24" s="23">
        <v>9854</v>
      </c>
      <c r="BT24" s="22">
        <v>4913</v>
      </c>
      <c r="BU24" s="24">
        <f t="shared" si="14"/>
        <v>14767</v>
      </c>
      <c r="BV24" s="23">
        <v>11011</v>
      </c>
      <c r="BW24" s="22">
        <v>4468</v>
      </c>
      <c r="BX24" s="24">
        <f t="shared" si="15"/>
        <v>15479</v>
      </c>
      <c r="BY24" s="23">
        <v>9800</v>
      </c>
      <c r="BZ24" s="22">
        <v>2270</v>
      </c>
      <c r="CA24" s="24">
        <f>SUM(BY24:BZ24)</f>
        <v>12070</v>
      </c>
      <c r="CB24" s="23">
        <v>10810</v>
      </c>
      <c r="CC24" s="22">
        <v>2233</v>
      </c>
      <c r="CD24" s="24">
        <f t="shared" si="2"/>
        <v>13043</v>
      </c>
      <c r="CE24" s="23">
        <v>9391</v>
      </c>
      <c r="CF24" s="22">
        <v>2694</v>
      </c>
      <c r="CG24" s="24">
        <f t="shared" si="16"/>
        <v>12085</v>
      </c>
    </row>
    <row r="25" spans="1:85" s="20" customFormat="1" x14ac:dyDescent="0.25">
      <c r="A25" s="40" t="s">
        <v>17</v>
      </c>
      <c r="B25" s="25">
        <v>2243</v>
      </c>
      <c r="C25" s="26">
        <v>320</v>
      </c>
      <c r="D25" s="26">
        <v>9</v>
      </c>
      <c r="E25" s="16">
        <v>2572</v>
      </c>
      <c r="F25" s="25">
        <v>2583</v>
      </c>
      <c r="G25" s="26">
        <v>224</v>
      </c>
      <c r="H25" s="26">
        <v>217</v>
      </c>
      <c r="I25" s="16">
        <v>3024</v>
      </c>
      <c r="J25" s="25">
        <v>2774</v>
      </c>
      <c r="K25" s="26">
        <v>181</v>
      </c>
      <c r="L25" s="26">
        <v>30</v>
      </c>
      <c r="M25" s="16">
        <v>2985</v>
      </c>
      <c r="N25" s="25">
        <v>2091</v>
      </c>
      <c r="O25" s="26">
        <v>215</v>
      </c>
      <c r="P25" s="26">
        <v>12</v>
      </c>
      <c r="Q25" s="16">
        <v>2318</v>
      </c>
      <c r="R25" s="25">
        <v>1393</v>
      </c>
      <c r="S25" s="26">
        <v>0</v>
      </c>
      <c r="T25" s="26">
        <v>8</v>
      </c>
      <c r="U25" s="16">
        <v>1401</v>
      </c>
      <c r="V25" s="25">
        <v>2902</v>
      </c>
      <c r="W25" s="26">
        <v>170</v>
      </c>
      <c r="X25" s="26">
        <v>54</v>
      </c>
      <c r="Y25" s="16">
        <v>3126</v>
      </c>
      <c r="Z25" s="25">
        <v>3259</v>
      </c>
      <c r="AA25" s="26">
        <v>210</v>
      </c>
      <c r="AB25" s="26">
        <v>202</v>
      </c>
      <c r="AC25" s="27">
        <f t="shared" si="3"/>
        <v>3671</v>
      </c>
      <c r="AD25" s="28">
        <v>3931</v>
      </c>
      <c r="AE25" s="26">
        <v>280</v>
      </c>
      <c r="AF25" s="26">
        <v>115</v>
      </c>
      <c r="AG25" s="29">
        <f t="shared" si="4"/>
        <v>4326</v>
      </c>
      <c r="AH25" s="28">
        <v>3860</v>
      </c>
      <c r="AI25" s="26">
        <v>121</v>
      </c>
      <c r="AJ25" s="26">
        <v>456</v>
      </c>
      <c r="AK25" s="29">
        <f t="shared" si="5"/>
        <v>4437</v>
      </c>
      <c r="AL25" s="28">
        <v>4080</v>
      </c>
      <c r="AM25" s="26">
        <v>0</v>
      </c>
      <c r="AN25" s="26">
        <v>262</v>
      </c>
      <c r="AO25" s="29">
        <f t="shared" si="6"/>
        <v>4342</v>
      </c>
      <c r="AP25" s="28">
        <v>4005</v>
      </c>
      <c r="AQ25" s="26">
        <v>10</v>
      </c>
      <c r="AR25" s="26">
        <v>399</v>
      </c>
      <c r="AS25" s="29">
        <f t="shared" si="7"/>
        <v>4414</v>
      </c>
      <c r="AT25" s="28">
        <v>3550</v>
      </c>
      <c r="AU25" s="26">
        <v>395</v>
      </c>
      <c r="AV25" s="26">
        <v>33</v>
      </c>
      <c r="AW25" s="29">
        <f t="shared" si="8"/>
        <v>3978</v>
      </c>
      <c r="AX25" s="28">
        <v>2785</v>
      </c>
      <c r="AY25" s="26">
        <v>397</v>
      </c>
      <c r="AZ25" s="26">
        <v>208</v>
      </c>
      <c r="BA25" s="29">
        <f>SUM(AX25:AZ25)</f>
        <v>3390</v>
      </c>
      <c r="BB25" s="28">
        <v>3256</v>
      </c>
      <c r="BC25" s="26">
        <v>33</v>
      </c>
      <c r="BD25" s="26">
        <v>415</v>
      </c>
      <c r="BE25" s="29">
        <f t="shared" si="9"/>
        <v>3704</v>
      </c>
      <c r="BF25" s="28">
        <v>2950</v>
      </c>
      <c r="BG25" s="26">
        <v>620</v>
      </c>
      <c r="BH25" s="26">
        <v>72</v>
      </c>
      <c r="BI25" s="29">
        <f t="shared" si="10"/>
        <v>3642</v>
      </c>
      <c r="BJ25" s="28">
        <v>1199</v>
      </c>
      <c r="BK25" s="26">
        <v>582</v>
      </c>
      <c r="BL25" s="29">
        <f t="shared" si="11"/>
        <v>1781</v>
      </c>
      <c r="BM25" s="28">
        <v>1733</v>
      </c>
      <c r="BN25" s="26">
        <v>326</v>
      </c>
      <c r="BO25" s="29">
        <f t="shared" si="12"/>
        <v>2059</v>
      </c>
      <c r="BP25" s="28">
        <v>1665</v>
      </c>
      <c r="BQ25" s="26">
        <v>364</v>
      </c>
      <c r="BR25" s="29">
        <f t="shared" si="13"/>
        <v>2029</v>
      </c>
      <c r="BS25" s="28">
        <v>2684</v>
      </c>
      <c r="BT25" s="26">
        <v>60</v>
      </c>
      <c r="BU25" s="29">
        <f t="shared" si="14"/>
        <v>2744</v>
      </c>
      <c r="BV25" s="28">
        <v>2256</v>
      </c>
      <c r="BW25" s="26">
        <v>100</v>
      </c>
      <c r="BX25" s="29">
        <f t="shared" si="15"/>
        <v>2356</v>
      </c>
      <c r="BY25" s="28">
        <v>2100</v>
      </c>
      <c r="BZ25" s="26">
        <v>86</v>
      </c>
      <c r="CA25" s="29">
        <f>SUM(BY25:BZ25)</f>
        <v>2186</v>
      </c>
      <c r="CB25" s="28">
        <v>2130</v>
      </c>
      <c r="CC25" s="26">
        <v>59</v>
      </c>
      <c r="CD25" s="29">
        <f t="shared" si="2"/>
        <v>2189</v>
      </c>
      <c r="CE25" s="28">
        <v>1425</v>
      </c>
      <c r="CF25" s="26">
        <v>45</v>
      </c>
      <c r="CG25" s="29">
        <f t="shared" si="16"/>
        <v>1470</v>
      </c>
    </row>
    <row r="26" spans="1:85" s="20" customFormat="1" x14ac:dyDescent="0.25">
      <c r="A26" s="51" t="s">
        <v>29</v>
      </c>
      <c r="B26" s="52">
        <f t="shared" ref="B26:BM26" si="17">SUM(B17:B25)</f>
        <v>436587</v>
      </c>
      <c r="C26" s="53">
        <f t="shared" si="17"/>
        <v>30027</v>
      </c>
      <c r="D26" s="53">
        <f t="shared" si="17"/>
        <v>16</v>
      </c>
      <c r="E26" s="54">
        <f t="shared" si="17"/>
        <v>466630</v>
      </c>
      <c r="F26" s="52">
        <f t="shared" si="17"/>
        <v>436953</v>
      </c>
      <c r="G26" s="53">
        <f t="shared" si="17"/>
        <v>22841</v>
      </c>
      <c r="H26" s="53">
        <f t="shared" si="17"/>
        <v>234</v>
      </c>
      <c r="I26" s="54">
        <f t="shared" si="17"/>
        <v>460028</v>
      </c>
      <c r="J26" s="52">
        <f t="shared" si="17"/>
        <v>415556</v>
      </c>
      <c r="K26" s="53">
        <f t="shared" si="17"/>
        <v>32540</v>
      </c>
      <c r="L26" s="53">
        <f t="shared" si="17"/>
        <v>40</v>
      </c>
      <c r="M26" s="54">
        <f t="shared" si="17"/>
        <v>448136</v>
      </c>
      <c r="N26" s="52">
        <f t="shared" si="17"/>
        <v>422878</v>
      </c>
      <c r="O26" s="53">
        <f t="shared" si="17"/>
        <v>55618</v>
      </c>
      <c r="P26" s="53">
        <f t="shared" si="17"/>
        <v>27</v>
      </c>
      <c r="Q26" s="54">
        <f t="shared" si="17"/>
        <v>478523</v>
      </c>
      <c r="R26" s="52">
        <f t="shared" si="17"/>
        <v>516214</v>
      </c>
      <c r="S26" s="53">
        <f t="shared" si="17"/>
        <v>38597</v>
      </c>
      <c r="T26" s="53">
        <f t="shared" si="17"/>
        <v>20</v>
      </c>
      <c r="U26" s="54">
        <f t="shared" si="17"/>
        <v>554831</v>
      </c>
      <c r="V26" s="52">
        <f t="shared" si="17"/>
        <v>456388</v>
      </c>
      <c r="W26" s="53">
        <f t="shared" si="17"/>
        <v>30458</v>
      </c>
      <c r="X26" s="53">
        <f t="shared" si="17"/>
        <v>94</v>
      </c>
      <c r="Y26" s="54">
        <f t="shared" si="17"/>
        <v>486940</v>
      </c>
      <c r="Z26" s="52">
        <f t="shared" si="17"/>
        <v>442610</v>
      </c>
      <c r="AA26" s="53">
        <f t="shared" si="17"/>
        <v>27454</v>
      </c>
      <c r="AB26" s="53">
        <f t="shared" si="17"/>
        <v>213</v>
      </c>
      <c r="AC26" s="54">
        <f t="shared" si="17"/>
        <v>470277</v>
      </c>
      <c r="AD26" s="55">
        <f t="shared" si="17"/>
        <v>409675</v>
      </c>
      <c r="AE26" s="53">
        <f t="shared" si="17"/>
        <v>27418</v>
      </c>
      <c r="AF26" s="53">
        <f t="shared" si="17"/>
        <v>133</v>
      </c>
      <c r="AG26" s="56">
        <f t="shared" si="17"/>
        <v>437226</v>
      </c>
      <c r="AH26" s="55">
        <f t="shared" si="17"/>
        <v>338874</v>
      </c>
      <c r="AI26" s="53">
        <f t="shared" si="17"/>
        <v>23295</v>
      </c>
      <c r="AJ26" s="53">
        <f t="shared" si="17"/>
        <v>470</v>
      </c>
      <c r="AK26" s="56">
        <f t="shared" si="17"/>
        <v>362639</v>
      </c>
      <c r="AL26" s="55">
        <f t="shared" si="17"/>
        <v>380389</v>
      </c>
      <c r="AM26" s="53">
        <f t="shared" si="17"/>
        <v>23192</v>
      </c>
      <c r="AN26" s="53">
        <f t="shared" si="17"/>
        <v>401</v>
      </c>
      <c r="AO26" s="56">
        <f t="shared" si="17"/>
        <v>403982</v>
      </c>
      <c r="AP26" s="55">
        <f t="shared" si="17"/>
        <v>288689</v>
      </c>
      <c r="AQ26" s="53">
        <f t="shared" si="17"/>
        <v>48316</v>
      </c>
      <c r="AR26" s="53">
        <f t="shared" si="17"/>
        <v>4407</v>
      </c>
      <c r="AS26" s="56">
        <f t="shared" si="17"/>
        <v>341412</v>
      </c>
      <c r="AT26" s="55">
        <f t="shared" si="17"/>
        <v>272946</v>
      </c>
      <c r="AU26" s="53">
        <f t="shared" si="17"/>
        <v>36966</v>
      </c>
      <c r="AV26" s="53">
        <f t="shared" si="17"/>
        <v>1943</v>
      </c>
      <c r="AW26" s="56">
        <f t="shared" si="17"/>
        <v>311855</v>
      </c>
      <c r="AX26" s="55">
        <f t="shared" si="17"/>
        <v>229911</v>
      </c>
      <c r="AY26" s="53">
        <f t="shared" si="17"/>
        <v>29115</v>
      </c>
      <c r="AZ26" s="53">
        <f t="shared" si="17"/>
        <v>238</v>
      </c>
      <c r="BA26" s="56">
        <f t="shared" si="17"/>
        <v>259264</v>
      </c>
      <c r="BB26" s="55">
        <f t="shared" si="17"/>
        <v>212431</v>
      </c>
      <c r="BC26" s="53">
        <f t="shared" si="17"/>
        <v>24783</v>
      </c>
      <c r="BD26" s="53">
        <f t="shared" si="17"/>
        <v>443</v>
      </c>
      <c r="BE26" s="56">
        <f t="shared" si="17"/>
        <v>237657</v>
      </c>
      <c r="BF26" s="55">
        <f t="shared" si="17"/>
        <v>238096</v>
      </c>
      <c r="BG26" s="53">
        <f t="shared" si="17"/>
        <v>26002</v>
      </c>
      <c r="BH26" s="53">
        <f t="shared" si="17"/>
        <v>72</v>
      </c>
      <c r="BI26" s="56">
        <f t="shared" si="17"/>
        <v>264170</v>
      </c>
      <c r="BJ26" s="55">
        <f t="shared" si="17"/>
        <v>256429</v>
      </c>
      <c r="BK26" s="53">
        <f t="shared" si="17"/>
        <v>33396</v>
      </c>
      <c r="BL26" s="56">
        <f t="shared" si="17"/>
        <v>289825</v>
      </c>
      <c r="BM26" s="55">
        <f t="shared" si="17"/>
        <v>222505</v>
      </c>
      <c r="BN26" s="53">
        <f t="shared" ref="BN26:CG26" si="18">SUM(BN17:BN25)</f>
        <v>40361</v>
      </c>
      <c r="BO26" s="56">
        <f t="shared" si="18"/>
        <v>262866</v>
      </c>
      <c r="BP26" s="55">
        <f t="shared" si="18"/>
        <v>188602</v>
      </c>
      <c r="BQ26" s="53">
        <f t="shared" si="18"/>
        <v>42945</v>
      </c>
      <c r="BR26" s="56">
        <f t="shared" si="18"/>
        <v>231547</v>
      </c>
      <c r="BS26" s="55">
        <f t="shared" si="18"/>
        <v>190389</v>
      </c>
      <c r="BT26" s="53">
        <f t="shared" si="18"/>
        <v>27272</v>
      </c>
      <c r="BU26" s="56">
        <f t="shared" si="18"/>
        <v>217661</v>
      </c>
      <c r="BV26" s="55">
        <f t="shared" si="18"/>
        <v>186099</v>
      </c>
      <c r="BW26" s="53">
        <f t="shared" si="18"/>
        <v>18740</v>
      </c>
      <c r="BX26" s="56">
        <f t="shared" si="18"/>
        <v>204839</v>
      </c>
      <c r="BY26" s="52">
        <f t="shared" si="18"/>
        <v>177069</v>
      </c>
      <c r="BZ26" s="54">
        <f t="shared" si="18"/>
        <v>21076</v>
      </c>
      <c r="CA26" s="57">
        <f t="shared" si="18"/>
        <v>198145</v>
      </c>
      <c r="CB26" s="55">
        <f t="shared" si="18"/>
        <v>160239</v>
      </c>
      <c r="CC26" s="53">
        <f t="shared" si="18"/>
        <v>13211</v>
      </c>
      <c r="CD26" s="56">
        <f t="shared" si="18"/>
        <v>173450</v>
      </c>
      <c r="CE26" s="55">
        <f t="shared" si="18"/>
        <v>131886</v>
      </c>
      <c r="CF26" s="53">
        <f t="shared" si="18"/>
        <v>15225</v>
      </c>
      <c r="CG26" s="56">
        <f t="shared" si="18"/>
        <v>147111</v>
      </c>
    </row>
    <row r="27" spans="1:85" x14ac:dyDescent="0.25">
      <c r="A27" s="5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8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</sheetData>
  <mergeCells count="23">
    <mergeCell ref="BS14:BU14"/>
    <mergeCell ref="BV14:BX14"/>
    <mergeCell ref="BY14:CA14"/>
    <mergeCell ref="CB14:CD14"/>
    <mergeCell ref="CE14:CG14"/>
    <mergeCell ref="BP14:BR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L14"/>
    <mergeCell ref="BM14:BO14"/>
    <mergeCell ref="V14:Y14"/>
    <mergeCell ref="B14:E14"/>
    <mergeCell ref="F14:I14"/>
    <mergeCell ref="J14:M14"/>
    <mergeCell ref="N14:Q14"/>
    <mergeCell ref="R14: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Klekket</vt:lpstr>
      <vt:lpstr>1995-2019 (Avsluttet)</vt:lpstr>
      <vt:lpstr>1995-2017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2007-04-30T07:24:18Z</dcterms:created>
  <dcterms:modified xsi:type="dcterms:W3CDTF">2023-10-12T05:35:41Z</dcterms:modified>
</cp:coreProperties>
</file>